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11835" windowHeight="6030" activeTab="0"/>
  </bookViews>
  <sheets>
    <sheet name="Reihung" sheetId="1" r:id="rId1"/>
    <sheet name="Haupttabelle" sheetId="2" r:id="rId2"/>
    <sheet name="Schattentabelle" sheetId="3" r:id="rId3"/>
    <sheet name="Tabelle2" sheetId="4" r:id="rId4"/>
    <sheet name="Tabelle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<sst xmlns="http://schemas.openxmlformats.org/spreadsheetml/2006/main" count="458" uniqueCount="238">
  <si>
    <t>1. internationaler Fechtmarathon Wien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</si>
  <si>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</si>
  <si>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</si>
  <si>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</si>
  <si>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</si>
  <si>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</si>
  <si>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</si>
  <si>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</si>
  <si>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</si>
  <si>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</si>
  <si>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</si>
  <si>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</si>
  <si>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</si>
  <si>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</si>
  <si>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</si>
  <si>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</si>
  <si>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</si>
  <si>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Name</t>
  </si>
  <si>
    <t>Leitner</t>
  </si>
  <si>
    <t>d</t>
  </si>
  <si>
    <t>Siege</t>
  </si>
  <si>
    <t>Terh.</t>
  </si>
  <si>
    <t>Tgeg.</t>
  </si>
  <si>
    <t>Breyer</t>
  </si>
  <si>
    <t>Windisch</t>
  </si>
  <si>
    <t>Wagner</t>
  </si>
  <si>
    <t>Diff</t>
  </si>
  <si>
    <t>NR</t>
  </si>
  <si>
    <t>Daten</t>
  </si>
  <si>
    <t>Sortierung</t>
  </si>
  <si>
    <t>Summe von Sortierung</t>
  </si>
  <si>
    <t>Anzahl Siege</t>
  </si>
  <si>
    <t>Treffer gegeben</t>
  </si>
  <si>
    <t>Treffer erhalten</t>
  </si>
  <si>
    <t>Trefferdifferenz</t>
  </si>
  <si>
    <t>A3-B4</t>
  </si>
  <si>
    <t>A4-B2</t>
  </si>
  <si>
    <t>A1-B3</t>
  </si>
  <si>
    <t>B2-A3</t>
  </si>
  <si>
    <t>B4-A1</t>
  </si>
  <si>
    <t>B1-A4</t>
  </si>
  <si>
    <t>B3-A2</t>
  </si>
  <si>
    <t>A1-B2</t>
  </si>
  <si>
    <t>A3-B1</t>
  </si>
  <si>
    <t>A2-B4</t>
  </si>
  <si>
    <t>A4-B3</t>
  </si>
  <si>
    <t>B1-A1</t>
  </si>
  <si>
    <t>B2-A2</t>
  </si>
  <si>
    <t>B3-A3</t>
  </si>
  <si>
    <t>B4-A4</t>
  </si>
  <si>
    <t>A-B</t>
  </si>
  <si>
    <t>A-C</t>
  </si>
  <si>
    <t>A-D</t>
  </si>
  <si>
    <t>A3-C4</t>
  </si>
  <si>
    <t>A4-C2</t>
  </si>
  <si>
    <t>A1-C3</t>
  </si>
  <si>
    <t>C2-A3</t>
  </si>
  <si>
    <t>C4-A1</t>
  </si>
  <si>
    <t>C1-A4</t>
  </si>
  <si>
    <t>C3-A2</t>
  </si>
  <si>
    <t>A1-C2</t>
  </si>
  <si>
    <t>A3-C1</t>
  </si>
  <si>
    <t>A2-C4</t>
  </si>
  <si>
    <t>A4-C3</t>
  </si>
  <si>
    <t>C1-A1</t>
  </si>
  <si>
    <t>C2-A2</t>
  </si>
  <si>
    <t>C3-A3</t>
  </si>
  <si>
    <t>C4-A4</t>
  </si>
  <si>
    <t>A3-D4</t>
  </si>
  <si>
    <t>A4-D2</t>
  </si>
  <si>
    <t>A1-D3</t>
  </si>
  <si>
    <t>D2-A3</t>
  </si>
  <si>
    <t>D4-A1</t>
  </si>
  <si>
    <t>D1-A4</t>
  </si>
  <si>
    <t>D3-A2</t>
  </si>
  <si>
    <t>A1-D2</t>
  </si>
  <si>
    <t>A3-D1</t>
  </si>
  <si>
    <t>A2-D4</t>
  </si>
  <si>
    <t>A4-D3</t>
  </si>
  <si>
    <t>D1-A1</t>
  </si>
  <si>
    <t>D2-A2</t>
  </si>
  <si>
    <t>D3-A3</t>
  </si>
  <si>
    <t>D4-A4</t>
  </si>
  <si>
    <t>B-C</t>
  </si>
  <si>
    <t>B-D</t>
  </si>
  <si>
    <t>C-D</t>
  </si>
  <si>
    <t>B3-C4</t>
  </si>
  <si>
    <t>B4-C2</t>
  </si>
  <si>
    <t>B1-C3</t>
  </si>
  <si>
    <t>C2-B3</t>
  </si>
  <si>
    <t>C4-B1</t>
  </si>
  <si>
    <t>C1-B4</t>
  </si>
  <si>
    <t>C3-B2</t>
  </si>
  <si>
    <t>B1-C2</t>
  </si>
  <si>
    <t>B3-C1</t>
  </si>
  <si>
    <t>B2-C4</t>
  </si>
  <si>
    <t>B4-C3</t>
  </si>
  <si>
    <t>C1-B1</t>
  </si>
  <si>
    <t>C2-B2</t>
  </si>
  <si>
    <t>C3-B3</t>
  </si>
  <si>
    <t>C4-B4</t>
  </si>
  <si>
    <t>B3-D4</t>
  </si>
  <si>
    <t>B4-D2</t>
  </si>
  <si>
    <t>B1-D3</t>
  </si>
  <si>
    <t>D2-B3</t>
  </si>
  <si>
    <t>D4-B1</t>
  </si>
  <si>
    <t>D1-B4</t>
  </si>
  <si>
    <t>D3-B2</t>
  </si>
  <si>
    <t>B1-D2</t>
  </si>
  <si>
    <t>B3-D1</t>
  </si>
  <si>
    <t>B2-D4</t>
  </si>
  <si>
    <t>B4-D3</t>
  </si>
  <si>
    <t>D1-B1</t>
  </si>
  <si>
    <t>D2-B2</t>
  </si>
  <si>
    <t>D3-B3</t>
  </si>
  <si>
    <t>D4-B4</t>
  </si>
  <si>
    <t>C3-D4</t>
  </si>
  <si>
    <t>C4-D2</t>
  </si>
  <si>
    <t>C1-D3</t>
  </si>
  <si>
    <t>D2-C3</t>
  </si>
  <si>
    <t>D4-C1</t>
  </si>
  <si>
    <t>D1-C4</t>
  </si>
  <si>
    <t>D3-C2</t>
  </si>
  <si>
    <t>C1-D2</t>
  </si>
  <si>
    <t>C3-D1</t>
  </si>
  <si>
    <t>C2-D4</t>
  </si>
  <si>
    <t>C4-D3</t>
  </si>
  <si>
    <t>D1-C1</t>
  </si>
  <si>
    <t>D2-C2</t>
  </si>
  <si>
    <t>D3-C3</t>
  </si>
  <si>
    <t>D4-C4</t>
  </si>
  <si>
    <t>E1</t>
  </si>
  <si>
    <t>E2</t>
  </si>
  <si>
    <t>E3</t>
  </si>
  <si>
    <t>E4</t>
  </si>
  <si>
    <t>A-E</t>
  </si>
  <si>
    <t>A3-E4</t>
  </si>
  <si>
    <t>A4-E2</t>
  </si>
  <si>
    <t>A1-E3</t>
  </si>
  <si>
    <t>E2-A3</t>
  </si>
  <si>
    <t>E4-A1</t>
  </si>
  <si>
    <t>E1-A4</t>
  </si>
  <si>
    <t>E3-A2</t>
  </si>
  <si>
    <t>A1-E2</t>
  </si>
  <si>
    <t>A3-E1</t>
  </si>
  <si>
    <t>A2-E4</t>
  </si>
  <si>
    <t>A4-E3</t>
  </si>
  <si>
    <t>E1-A1</t>
  </si>
  <si>
    <t>E2-A2</t>
  </si>
  <si>
    <t>E3-A3</t>
  </si>
  <si>
    <t>E4-A4</t>
  </si>
  <si>
    <t>B-E</t>
  </si>
  <si>
    <t>C3-E4</t>
  </si>
  <si>
    <t>C4-E2</t>
  </si>
  <si>
    <t>C1-E3</t>
  </si>
  <si>
    <t>E2-C3</t>
  </si>
  <si>
    <t>E4-C1</t>
  </si>
  <si>
    <t>E1-C4</t>
  </si>
  <si>
    <t>E3-C2</t>
  </si>
  <si>
    <t>C1-E2</t>
  </si>
  <si>
    <t>C3-E1</t>
  </si>
  <si>
    <t>C2-E4</t>
  </si>
  <si>
    <t>C4-E3</t>
  </si>
  <si>
    <t>E1-C1</t>
  </si>
  <si>
    <t>E2-C2</t>
  </si>
  <si>
    <t>E3-C3</t>
  </si>
  <si>
    <t>E4-C4</t>
  </si>
  <si>
    <t>C-E</t>
  </si>
  <si>
    <t>D-E</t>
  </si>
  <si>
    <t>D3-E4</t>
  </si>
  <si>
    <t>D4-E2</t>
  </si>
  <si>
    <t>D1-E3</t>
  </si>
  <si>
    <t>E2-D3</t>
  </si>
  <si>
    <t>E4-D1</t>
  </si>
  <si>
    <t>E1-D4</t>
  </si>
  <si>
    <t>E3-D2</t>
  </si>
  <si>
    <t>D1-E2</t>
  </si>
  <si>
    <t>D3-E1</t>
  </si>
  <si>
    <t>D2-E4</t>
  </si>
  <si>
    <t>D4-E3</t>
  </si>
  <si>
    <t>E1-D1</t>
  </si>
  <si>
    <t>E2-D2</t>
  </si>
  <si>
    <t>E3-D3</t>
  </si>
  <si>
    <t>E4-D4</t>
  </si>
  <si>
    <t>Nehiba ASC</t>
  </si>
  <si>
    <t>1-4</t>
  </si>
  <si>
    <t>2-3</t>
  </si>
  <si>
    <t>1-3</t>
  </si>
  <si>
    <t>2-4</t>
  </si>
  <si>
    <t>3-4</t>
  </si>
  <si>
    <t>1-2</t>
  </si>
  <si>
    <t>A-A, B-B, C-C, D-D</t>
  </si>
  <si>
    <t>A2-B1</t>
  </si>
  <si>
    <t>A2-C1</t>
  </si>
  <si>
    <t>B2-C1</t>
  </si>
  <si>
    <t>B2-D1</t>
  </si>
  <si>
    <t>C2-D1</t>
  </si>
  <si>
    <t>A2-D1</t>
  </si>
  <si>
    <t>D2-E1</t>
  </si>
  <si>
    <t>A2-E1</t>
  </si>
  <si>
    <t>B3-E4</t>
  </si>
  <si>
    <t>B4-E2</t>
  </si>
  <si>
    <t>B1-E3</t>
  </si>
  <si>
    <t>B2-E1</t>
  </si>
  <si>
    <t>E2-B3</t>
  </si>
  <si>
    <t>E4-B1</t>
  </si>
  <si>
    <t>E1-B4</t>
  </si>
  <si>
    <t>E3-B2</t>
  </si>
  <si>
    <t>B1-E2</t>
  </si>
  <si>
    <t>B3-E1</t>
  </si>
  <si>
    <t>B2-E4</t>
  </si>
  <si>
    <t>B4-E3</t>
  </si>
  <si>
    <t>E1-B1</t>
  </si>
  <si>
    <t>E2-B2</t>
  </si>
  <si>
    <t>E3-B3</t>
  </si>
  <si>
    <t>E4-B4</t>
  </si>
  <si>
    <t>3. Internationaler Fechtmarathon Wien 2012 Degen Tableau 2</t>
  </si>
  <si>
    <t>Unterschrift</t>
  </si>
  <si>
    <t>Mehofer ASC</t>
  </si>
  <si>
    <t>Kühnel ASC</t>
  </si>
  <si>
    <t>Mittas ASC</t>
  </si>
  <si>
    <t>Csiszar ASC</t>
  </si>
  <si>
    <t>Knoblich ASC</t>
  </si>
  <si>
    <t>Bugovsky ASC</t>
  </si>
  <si>
    <t>Nemes ASC</t>
  </si>
  <si>
    <t>Puchacher KAC</t>
  </si>
  <si>
    <t>Schmedler KAC</t>
  </si>
  <si>
    <t>Reiter Balmung</t>
  </si>
  <si>
    <t>Friebe GER</t>
  </si>
  <si>
    <t>Schiffmann GER</t>
  </si>
  <si>
    <t>Stelzer R. STLFC</t>
  </si>
  <si>
    <t>Linsberger UFC</t>
  </si>
  <si>
    <t>Pezzei ÖFV</t>
  </si>
  <si>
    <t>Wymlatil FUW</t>
  </si>
  <si>
    <t>V</t>
  </si>
  <si>
    <t>V4</t>
  </si>
  <si>
    <t>V3</t>
  </si>
  <si>
    <t>3. Internationaler Fechtmarathon Wien - Degen - am 27.05.2012 - Endstand Gruppe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</si>
</sst>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Border="1" applyAlignment="1">
      <alignment horizontal="center"/>
    </xf>
    <xf numFmtId="0" fontId="3" fillId="0" borderId="0" xfId="0" applyFont="1" applyFill="1" applyAlignment="1">
      <alignment/>
    </xf>
    <xf numFmtId="16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AF27" sheet="Haupttabelle"/>
  </cacheSource>
  <cacheFields count="31">
    <cacheField name="NR">
      <sharedItems containsMixedTypes="0"/>
    </cacheField>
    <cacheField name="Name">
      <sharedItems containsBlank="1" containsMixedTypes="0" count="69">
        <s v="Knoblich ASC"/>
        <s v="Kühnel ASC"/>
        <s v="Nehiba ASC"/>
        <s v="Bugovsky ASC"/>
        <m/>
        <s v="Nemes ASC"/>
        <s v="Mehofer ASC"/>
        <s v="Mittas ASC"/>
        <s v="Csiszar ASC"/>
        <s v="Puchacher KAC"/>
        <s v="Schmedler KAC"/>
        <s v="Reiter Balmung"/>
        <s v="Friebe GER"/>
        <s v="Schiffmann GER"/>
        <s v="Stelzer R. STLFC"/>
        <s v="Linsberger UFC"/>
        <s v="Pezzei ÖFV"/>
        <s v="Wymlatil FUW"/>
        <s v="N B3"/>
        <s v="Margetich FUM"/>
        <s v="g"/>
        <s v="Kefer WSC"/>
        <s v="N C3"/>
        <s v="z"/>
        <s v="N D3"/>
        <s v="N E3"/>
        <s v="N B2"/>
        <s v="l"/>
        <s v="N C2"/>
        <s v="N D2"/>
        <s v="Call ASC"/>
        <s v="N E2"/>
        <s v="Windisch"/>
        <s v="Gärtner ASC"/>
        <s v="N C1"/>
        <s v="Predota FKV"/>
        <s v="Waldherr A. FKV"/>
        <s v="N D1"/>
        <s v="Waldherr M. FKV"/>
        <s v="j"/>
        <s v="N E1"/>
        <s v="Ernst FUM"/>
        <s v="Dreyer WSC"/>
        <s v="Piribauer"/>
        <s v="Leitner"/>
        <s v="h"/>
        <s v="Wuschitz  WSC"/>
        <s v="Tanzmeister ASC"/>
        <s v="Trimmel ASC"/>
        <s v="m"/>
        <s v="f"/>
        <s v="Breyer"/>
        <s v="Tury ASC"/>
        <s v="Risak ASC"/>
        <s v="k"/>
        <s v="d"/>
        <s v="Haaksma UWW"/>
        <s v="Walsherr M. FKV"/>
        <s v="Wagner"/>
        <s v="i"/>
        <s v="Stelzer STLFC"/>
        <s v="b"/>
        <s v="N B4"/>
        <s v="Woitok ASC"/>
        <s v="N C4"/>
        <s v="Wojtok ASC"/>
        <s v="N D4"/>
        <s v="n"/>
        <s v="N E4"/>
      </sharedItems>
    </cacheField>
    <cacheField name="A1">
      <sharedItems containsMixedTypes="1" containsNumber="1" containsInteger="1"/>
    </cacheField>
    <cacheField name="A2">
      <sharedItems containsMixedTypes="1" containsNumber="1" containsInteger="1"/>
    </cacheField>
    <cacheField name="A3">
      <sharedItems containsMixedTypes="1" containsNumber="1" containsInteger="1"/>
    </cacheField>
    <cacheField name="A4">
      <sharedItems containsMixedTypes="1" containsNumber="1" containsInteger="1"/>
    </cacheField>
    <cacheField name="1">
      <sharedItems containsMixedTypes="0"/>
    </cacheField>
    <cacheField name="B1">
      <sharedItems containsMixedTypes="1" containsNumber="1" containsInteger="1"/>
    </cacheField>
    <cacheField name="B2">
      <sharedItems containsMixedTypes="1" containsNumber="1" containsInteger="1"/>
    </cacheField>
    <cacheField name="B3">
      <sharedItems containsMixedTypes="1" containsNumber="1" containsInteger="1"/>
    </cacheField>
    <cacheField name="B4">
      <sharedItems containsMixedTypes="1" containsNumber="1" containsInteger="1"/>
    </cacheField>
    <cacheField name="2">
      <sharedItems containsMixedTypes="0"/>
    </cacheField>
    <cacheField name="C1">
      <sharedItems containsMixedTypes="1" containsNumber="1" containsInteger="1"/>
    </cacheField>
    <cacheField name="C2">
      <sharedItems containsMixedTypes="1" containsNumber="1" containsInteger="1"/>
    </cacheField>
    <cacheField name="C3">
      <sharedItems containsMixedTypes="1" containsNumber="1" containsInteger="1"/>
    </cacheField>
    <cacheField name="C4">
      <sharedItems containsMixedTypes="0"/>
    </cacheField>
    <cacheField name="3">
      <sharedItems containsMixedTypes="0"/>
    </cacheField>
    <cacheField name="D1">
      <sharedItems containsMixedTypes="1" containsNumber="1" containsInteger="1"/>
    </cacheField>
    <cacheField name="D2">
      <sharedItems containsMixedTypes="1" containsNumber="1" containsInteger="1"/>
    </cacheField>
    <cacheField name="D3">
      <sharedItems containsMixedTypes="1" containsNumber="1" containsInteger="1"/>
    </cacheField>
    <cacheField name="D4">
      <sharedItems containsMixedTypes="0"/>
    </cacheField>
    <cacheField name="32">
      <sharedItems containsMixedTypes="0"/>
    </cacheField>
    <cacheField name="E1">
      <sharedItems containsMixedTypes="1" containsNumber="1" containsInteger="1"/>
    </cacheField>
    <cacheField name="E2">
      <sharedItems containsMixedTypes="1" containsNumber="1" containsInteger="1"/>
    </cacheField>
    <cacheField name="E3">
      <sharedItems containsMixedTypes="1" containsNumber="1" containsInteger="1"/>
    </cacheField>
    <cacheField name="E4">
      <sharedItems containsMixedTypes="0"/>
    </cacheField>
    <cacheField name="Siege">
      <sharedItems containsMixedTypes="1" containsNumber="1" containsInteger="1"/>
    </cacheField>
    <cacheField name="Diff">
      <sharedItems containsMixedTypes="1" containsNumber="1" containsInteger="1"/>
    </cacheField>
    <cacheField name="Tgeg.">
      <sharedItems containsMixedTypes="1" containsNumber="1" containsInteger="1"/>
    </cacheField>
    <cacheField name="Terh.">
      <sharedItems containsMixedTypes="1" containsNumber="1" containsInteger="1"/>
    </cacheField>
    <cacheField name="Sortierung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rowGrandTotals="0" itemPrintTitles="1" compactData="0" updatedVersion="2" indent="0" showMemberPropertyTips="1">
  <location ref="A3:F21" firstHeaderRow="1" firstDataRow="2" firstDataCol="1"/>
  <pivotFields count="31">
    <pivotField compact="0" outline="0" subtotalTop="0" showAll="0"/>
    <pivotField axis="axisRow" compact="0" outline="0" subtotalTop="0" showAll="0" sortType="descending" rankBy="0">
      <items count="70">
        <item m="1" x="51"/>
        <item m="1" x="55"/>
        <item m="1" x="44"/>
        <item m="1" x="58"/>
        <item m="1" x="32"/>
        <item h="1" x="4"/>
        <item m="1" x="50"/>
        <item m="1" x="20"/>
        <item m="1" x="45"/>
        <item m="1" x="54"/>
        <item m="1" x="59"/>
        <item m="1" x="39"/>
        <item m="1" x="27"/>
        <item m="1" x="49"/>
        <item m="1" x="67"/>
        <item m="1" x="61"/>
        <item m="1" x="23"/>
        <item m="1" x="43"/>
        <item m="1" x="26"/>
        <item m="1" x="18"/>
        <item m="1" x="62"/>
        <item m="1" x="34"/>
        <item m="1" x="28"/>
        <item m="1" x="22"/>
        <item m="1" x="64"/>
        <item m="1" x="37"/>
        <item m="1" x="29"/>
        <item m="1" x="24"/>
        <item m="1" x="66"/>
        <item m="1" x="40"/>
        <item m="1" x="31"/>
        <item m="1" x="25"/>
        <item m="1" x="68"/>
        <item m="1" x="47"/>
        <item m="1" x="33"/>
        <item m="1" x="30"/>
        <item m="1" x="53"/>
        <item m="1" x="48"/>
        <item m="1" x="65"/>
        <item x="2"/>
        <item m="1" x="52"/>
        <item m="1" x="46"/>
        <item m="1" x="21"/>
        <item m="1" x="42"/>
        <item m="1" x="36"/>
        <item m="1" x="57"/>
        <item m="1" x="35"/>
        <item m="1" x="19"/>
        <item m="1" x="41"/>
        <item m="1" x="60"/>
        <item m="1" x="56"/>
        <item m="1" x="38"/>
        <item m="1" x="63"/>
        <item x="0"/>
        <item x="1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17">
    <i>
      <x v="66"/>
    </i>
    <i>
      <x v="53"/>
    </i>
    <i>
      <x v="60"/>
    </i>
    <i>
      <x v="61"/>
    </i>
    <i>
      <x v="39"/>
    </i>
    <i>
      <x v="56"/>
    </i>
    <i>
      <x v="55"/>
    </i>
    <i>
      <x v="54"/>
    </i>
    <i>
      <x v="62"/>
    </i>
    <i>
      <x v="57"/>
    </i>
    <i>
      <x v="64"/>
    </i>
    <i>
      <x v="67"/>
    </i>
    <i>
      <x v="58"/>
    </i>
    <i>
      <x v="68"/>
    </i>
    <i>
      <x v="63"/>
    </i>
    <i>
      <x v="65"/>
    </i>
    <i>
      <x v="5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zahl Siege" fld="26" baseField="0" baseItem="0"/>
    <dataField name="Trefferdifferenz" fld="27" baseField="0" baseItem="0"/>
    <dataField name="Treffer gegeben" fld="28" baseField="0" baseItem="0"/>
    <dataField name="Treffer erhalten" fld="29" baseField="0" baseItem="0"/>
    <dataField name="Summe von Sortierung" fld="30" baseField="0" baseItem="0"/>
  </dataFields>
  <formats count="1">
    <format dxfId="0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4" sqref="A4"/>
    </sheetView>
  </sheetViews>
  <sheetFormatPr defaultColWidth="11.57421875" defaultRowHeight="12.75" outlineLevelCol="1"/>
  <cols>
    <col min="1" max="1" width="15.28125" style="0" customWidth="1"/>
    <col min="2" max="2" width="11.7109375" style="0" customWidth="1"/>
    <col min="3" max="3" width="13.7109375" style="0" bestFit="1" customWidth="1"/>
    <col min="4" max="4" width="14.140625" style="0" bestFit="1" customWidth="1"/>
    <col min="5" max="5" width="13.57421875" style="0" bestFit="1" customWidth="1"/>
    <col min="6" max="6" width="19.8515625" style="0" hidden="1" customWidth="1" outlineLevel="1"/>
    <col min="7" max="7" width="11.421875" style="0" customWidth="1" collapsed="1"/>
  </cols>
  <sheetData>
    <row r="1" s="83" customFormat="1" ht="12.75">
      <c r="A1" s="83" t="s">
        <v>237</v>
      </c>
    </row>
    <row r="3" spans="1:6" ht="12.75">
      <c r="A3" s="26"/>
      <c r="B3" s="25" t="s">
        <v>28</v>
      </c>
      <c r="C3" s="28"/>
      <c r="D3" s="28"/>
      <c r="E3" s="28"/>
      <c r="F3" s="29"/>
    </row>
    <row r="4" spans="1:6" ht="12.75">
      <c r="A4" s="25" t="s">
        <v>17</v>
      </c>
      <c r="B4" s="26" t="s">
        <v>31</v>
      </c>
      <c r="C4" s="30" t="s">
        <v>34</v>
      </c>
      <c r="D4" s="30" t="s">
        <v>32</v>
      </c>
      <c r="E4" s="30" t="s">
        <v>33</v>
      </c>
      <c r="F4" s="31" t="s">
        <v>30</v>
      </c>
    </row>
    <row r="5" spans="1:6" ht="12.75">
      <c r="A5" s="26" t="s">
        <v>231</v>
      </c>
      <c r="B5" s="37">
        <v>16</v>
      </c>
      <c r="C5" s="38">
        <v>50</v>
      </c>
      <c r="D5" s="38">
        <v>80</v>
      </c>
      <c r="E5" s="38">
        <v>30</v>
      </c>
      <c r="F5" s="32">
        <v>165080</v>
      </c>
    </row>
    <row r="6" spans="1:6" ht="12.75">
      <c r="A6" s="27" t="s">
        <v>222</v>
      </c>
      <c r="B6" s="39">
        <v>13</v>
      </c>
      <c r="C6" s="40">
        <v>28</v>
      </c>
      <c r="D6" s="40">
        <v>73</v>
      </c>
      <c r="E6" s="40">
        <v>45</v>
      </c>
      <c r="F6" s="33">
        <v>132873</v>
      </c>
    </row>
    <row r="7" spans="1:6" ht="12.75">
      <c r="A7" s="27" t="s">
        <v>225</v>
      </c>
      <c r="B7" s="39">
        <v>13</v>
      </c>
      <c r="C7" s="40">
        <v>28</v>
      </c>
      <c r="D7" s="40">
        <v>72</v>
      </c>
      <c r="E7" s="40">
        <v>44</v>
      </c>
      <c r="F7" s="33">
        <v>132872</v>
      </c>
    </row>
    <row r="8" spans="1:6" ht="12.75">
      <c r="A8" s="27" t="s">
        <v>226</v>
      </c>
      <c r="B8" s="39">
        <v>12</v>
      </c>
      <c r="C8" s="40">
        <v>21</v>
      </c>
      <c r="D8" s="40">
        <v>73</v>
      </c>
      <c r="E8" s="40">
        <v>52</v>
      </c>
      <c r="F8" s="33">
        <v>122173</v>
      </c>
    </row>
    <row r="9" spans="1:6" ht="12.75">
      <c r="A9" s="27" t="s">
        <v>184</v>
      </c>
      <c r="B9" s="39">
        <v>10</v>
      </c>
      <c r="C9" s="40">
        <v>10</v>
      </c>
      <c r="D9" s="40">
        <v>61</v>
      </c>
      <c r="E9" s="40">
        <v>51</v>
      </c>
      <c r="F9" s="33">
        <v>101061</v>
      </c>
    </row>
    <row r="10" spans="1:6" ht="12.75">
      <c r="A10" s="27" t="s">
        <v>224</v>
      </c>
      <c r="B10" s="39">
        <v>10</v>
      </c>
      <c r="C10" s="40">
        <v>8</v>
      </c>
      <c r="D10" s="40">
        <v>61</v>
      </c>
      <c r="E10" s="40">
        <v>53</v>
      </c>
      <c r="F10" s="33">
        <v>100861</v>
      </c>
    </row>
    <row r="11" spans="1:6" ht="12.75">
      <c r="A11" s="27" t="s">
        <v>223</v>
      </c>
      <c r="B11" s="39">
        <v>9</v>
      </c>
      <c r="C11" s="40">
        <v>-2</v>
      </c>
      <c r="D11" s="40">
        <v>61</v>
      </c>
      <c r="E11" s="40">
        <v>63</v>
      </c>
      <c r="F11" s="33">
        <v>89861</v>
      </c>
    </row>
    <row r="12" spans="1:6" ht="12.75">
      <c r="A12" s="27" t="s">
        <v>219</v>
      </c>
      <c r="B12" s="39">
        <v>8</v>
      </c>
      <c r="C12" s="40">
        <v>4</v>
      </c>
      <c r="D12" s="40">
        <v>60</v>
      </c>
      <c r="E12" s="40">
        <v>56</v>
      </c>
      <c r="F12" s="33">
        <v>80460</v>
      </c>
    </row>
    <row r="13" spans="1:6" ht="12.75">
      <c r="A13" s="27" t="s">
        <v>227</v>
      </c>
      <c r="B13" s="39">
        <v>8</v>
      </c>
      <c r="C13" s="40">
        <v>1</v>
      </c>
      <c r="D13" s="40">
        <v>64</v>
      </c>
      <c r="E13" s="40">
        <v>63</v>
      </c>
      <c r="F13" s="33">
        <v>80164</v>
      </c>
    </row>
    <row r="14" spans="1:6" ht="12.75">
      <c r="A14" s="27" t="s">
        <v>218</v>
      </c>
      <c r="B14" s="39">
        <v>6</v>
      </c>
      <c r="C14" s="40">
        <v>3</v>
      </c>
      <c r="D14" s="40">
        <v>66</v>
      </c>
      <c r="E14" s="40">
        <v>63</v>
      </c>
      <c r="F14" s="33">
        <v>60366</v>
      </c>
    </row>
    <row r="15" spans="1:6" ht="12.75">
      <c r="A15" s="27" t="s">
        <v>229</v>
      </c>
      <c r="B15" s="39">
        <v>6</v>
      </c>
      <c r="C15" s="40">
        <v>-8</v>
      </c>
      <c r="D15" s="40">
        <v>60</v>
      </c>
      <c r="E15" s="40">
        <v>68</v>
      </c>
      <c r="F15" s="33">
        <v>59260</v>
      </c>
    </row>
    <row r="16" spans="1:6" ht="12.75">
      <c r="A16" s="27" t="s">
        <v>232</v>
      </c>
      <c r="B16" s="39">
        <v>6</v>
      </c>
      <c r="C16" s="40">
        <v>-11</v>
      </c>
      <c r="D16" s="40">
        <v>58</v>
      </c>
      <c r="E16" s="40">
        <v>69</v>
      </c>
      <c r="F16" s="33">
        <v>58958</v>
      </c>
    </row>
    <row r="17" spans="1:6" ht="12.75">
      <c r="A17" s="27" t="s">
        <v>220</v>
      </c>
      <c r="B17" s="39">
        <v>5</v>
      </c>
      <c r="C17" s="40">
        <v>-17</v>
      </c>
      <c r="D17" s="40">
        <v>54</v>
      </c>
      <c r="E17" s="40">
        <v>71</v>
      </c>
      <c r="F17" s="33">
        <v>48354</v>
      </c>
    </row>
    <row r="18" spans="1:6" ht="12.75">
      <c r="A18" s="27" t="s">
        <v>233</v>
      </c>
      <c r="B18" s="39">
        <v>5</v>
      </c>
      <c r="C18" s="40">
        <v>-19</v>
      </c>
      <c r="D18" s="40">
        <v>52</v>
      </c>
      <c r="E18" s="40">
        <v>71</v>
      </c>
      <c r="F18" s="33">
        <v>48152</v>
      </c>
    </row>
    <row r="19" spans="1:6" ht="12.75">
      <c r="A19" s="27" t="s">
        <v>228</v>
      </c>
      <c r="B19" s="39">
        <v>4</v>
      </c>
      <c r="C19" s="40">
        <v>-23</v>
      </c>
      <c r="D19" s="40">
        <v>48</v>
      </c>
      <c r="E19" s="40">
        <v>71</v>
      </c>
      <c r="F19" s="33">
        <v>37748</v>
      </c>
    </row>
    <row r="20" spans="1:6" ht="12.75">
      <c r="A20" s="27" t="s">
        <v>230</v>
      </c>
      <c r="B20" s="39">
        <v>2</v>
      </c>
      <c r="C20" s="40">
        <v>-33</v>
      </c>
      <c r="D20" s="40">
        <v>41</v>
      </c>
      <c r="E20" s="40">
        <v>74</v>
      </c>
      <c r="F20" s="33">
        <v>16741</v>
      </c>
    </row>
    <row r="21" spans="1:6" ht="12.75">
      <c r="A21" s="34" t="s">
        <v>221</v>
      </c>
      <c r="B21" s="41">
        <v>2</v>
      </c>
      <c r="C21" s="42">
        <v>-40</v>
      </c>
      <c r="D21" s="42">
        <v>34</v>
      </c>
      <c r="E21" s="42">
        <v>74</v>
      </c>
      <c r="F21" s="35">
        <v>16034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5"/>
  <sheetViews>
    <sheetView zoomScalePageLayoutView="0" workbookViewId="0" topLeftCell="A1">
      <selection activeCell="AE24" sqref="AE24"/>
    </sheetView>
  </sheetViews>
  <sheetFormatPr defaultColWidth="11.57421875" defaultRowHeight="12.75" outlineLevelRow="1" outlineLevelCol="1"/>
  <cols>
    <col min="1" max="1" width="5.28125" style="0" customWidth="1"/>
    <col min="2" max="2" width="5.140625" style="0" customWidth="1"/>
    <col min="3" max="3" width="16.140625" style="0" customWidth="1"/>
    <col min="4" max="7" width="3.28125" style="0" customWidth="1" outlineLevel="1"/>
    <col min="8" max="8" width="1.421875" style="0" customWidth="1"/>
    <col min="9" max="12" width="3.28125" style="0" customWidth="1" outlineLevel="1"/>
    <col min="13" max="13" width="1.28515625" style="0" customWidth="1"/>
    <col min="14" max="17" width="3.28125" style="0" customWidth="1" outlineLevel="1"/>
    <col min="18" max="18" width="1.28515625" style="0" customWidth="1"/>
    <col min="19" max="22" width="3.28125" style="0" customWidth="1" outlineLevel="1"/>
    <col min="23" max="23" width="1.28515625" style="0" customWidth="1"/>
    <col min="24" max="27" width="3.28125" style="0" customWidth="1" outlineLevel="1"/>
    <col min="28" max="28" width="5.7109375" style="0" bestFit="1" customWidth="1"/>
    <col min="29" max="29" width="6.28125" style="0" customWidth="1"/>
    <col min="30" max="30" width="5.57421875" style="0" bestFit="1" customWidth="1"/>
    <col min="31" max="31" width="5.140625" style="0" bestFit="1" customWidth="1"/>
    <col min="32" max="32" width="9.7109375" style="0" hidden="1" customWidth="1" outlineLevel="1"/>
    <col min="33" max="33" width="11.421875" style="0" customWidth="1" collapsed="1"/>
  </cols>
  <sheetData>
    <row r="1" ht="15">
      <c r="B1" s="55" t="s">
        <v>216</v>
      </c>
    </row>
    <row r="3" spans="2:33" ht="12.75">
      <c r="B3" s="4" t="s">
        <v>27</v>
      </c>
      <c r="C3" s="3" t="s">
        <v>17</v>
      </c>
      <c r="D3" s="3" t="s">
        <v>1</v>
      </c>
      <c r="E3" s="3" t="s">
        <v>2</v>
      </c>
      <c r="F3" s="3" t="s">
        <v>3</v>
      </c>
      <c r="G3" s="3" t="s">
        <v>4</v>
      </c>
      <c r="H3" s="5">
        <v>1</v>
      </c>
      <c r="I3" s="3" t="s">
        <v>5</v>
      </c>
      <c r="J3" s="3" t="s">
        <v>6</v>
      </c>
      <c r="K3" s="3" t="s">
        <v>7</v>
      </c>
      <c r="L3" s="3" t="s">
        <v>8</v>
      </c>
      <c r="M3" s="5">
        <v>2</v>
      </c>
      <c r="N3" s="3" t="s">
        <v>9</v>
      </c>
      <c r="O3" s="3" t="s">
        <v>10</v>
      </c>
      <c r="P3" s="3" t="s">
        <v>11</v>
      </c>
      <c r="Q3" s="3" t="s">
        <v>12</v>
      </c>
      <c r="R3" s="5">
        <v>3</v>
      </c>
      <c r="S3" s="3" t="s">
        <v>13</v>
      </c>
      <c r="T3" s="3" t="s">
        <v>14</v>
      </c>
      <c r="U3" s="3" t="s">
        <v>15</v>
      </c>
      <c r="V3" s="3" t="s">
        <v>16</v>
      </c>
      <c r="W3" s="5">
        <v>3</v>
      </c>
      <c r="X3" s="3" t="s">
        <v>131</v>
      </c>
      <c r="Y3" s="3" t="s">
        <v>132</v>
      </c>
      <c r="Z3" s="3" t="s">
        <v>133</v>
      </c>
      <c r="AA3" s="3" t="s">
        <v>134</v>
      </c>
      <c r="AB3" s="4" t="s">
        <v>20</v>
      </c>
      <c r="AC3" s="4" t="s">
        <v>26</v>
      </c>
      <c r="AD3" s="4" t="s">
        <v>22</v>
      </c>
      <c r="AE3" s="4" t="s">
        <v>21</v>
      </c>
      <c r="AF3" s="24" t="s">
        <v>29</v>
      </c>
      <c r="AG3" s="70" t="s">
        <v>217</v>
      </c>
    </row>
    <row r="4" spans="2:33" ht="12.75" outlineLevel="1">
      <c r="B4" s="4" t="s">
        <v>1</v>
      </c>
      <c r="C4" s="54" t="s">
        <v>222</v>
      </c>
      <c r="D4" s="20"/>
      <c r="E4" s="51" t="s">
        <v>234</v>
      </c>
      <c r="F4" s="51">
        <v>4</v>
      </c>
      <c r="G4" s="59" t="s">
        <v>234</v>
      </c>
      <c r="H4" s="6"/>
      <c r="I4" s="67" t="s">
        <v>234</v>
      </c>
      <c r="J4" s="51" t="s">
        <v>234</v>
      </c>
      <c r="K4" s="51" t="s">
        <v>234</v>
      </c>
      <c r="L4" s="59" t="s">
        <v>234</v>
      </c>
      <c r="M4" s="6"/>
      <c r="N4" s="67">
        <v>1</v>
      </c>
      <c r="O4" s="51" t="s">
        <v>234</v>
      </c>
      <c r="P4" s="51" t="s">
        <v>234</v>
      </c>
      <c r="Q4" s="73"/>
      <c r="R4" s="6"/>
      <c r="S4" s="67" t="s">
        <v>234</v>
      </c>
      <c r="T4" s="51" t="s">
        <v>234</v>
      </c>
      <c r="U4" s="51" t="s">
        <v>234</v>
      </c>
      <c r="V4" s="73"/>
      <c r="W4" s="6"/>
      <c r="X4" s="67">
        <v>3</v>
      </c>
      <c r="Y4" s="51" t="s">
        <v>234</v>
      </c>
      <c r="Z4" s="51" t="s">
        <v>234</v>
      </c>
      <c r="AA4" s="81"/>
      <c r="AB4" s="4">
        <f>COUNTIF(D4:AA4,"V")+COUNTIF(D4:AA4,"V4")+COUNTIF(D4:AA4,"V3")+COUNTIF(D4:AA4,"V2")+COUNTIF(D4:AA4,"V1")+COUNTIF(D4:AA4,"V0")</f>
        <v>13</v>
      </c>
      <c r="AC4" s="4">
        <f>AD4-AE4</f>
        <v>28</v>
      </c>
      <c r="AD4" s="4">
        <f>Schattentabelle!AC4</f>
        <v>73</v>
      </c>
      <c r="AE4" s="4">
        <f>Schattentabelle!AD4</f>
        <v>45</v>
      </c>
      <c r="AF4">
        <f aca="true" t="shared" si="0" ref="AF4:AF27">(AB4*10000)+AC4*100+AD4</f>
        <v>132873</v>
      </c>
      <c r="AG4" s="3"/>
    </row>
    <row r="5" spans="2:33" ht="12.75" outlineLevel="1">
      <c r="B5" s="4" t="s">
        <v>2</v>
      </c>
      <c r="C5" s="54" t="s">
        <v>219</v>
      </c>
      <c r="D5" s="49">
        <v>3</v>
      </c>
      <c r="E5" s="21"/>
      <c r="F5" s="17">
        <v>1</v>
      </c>
      <c r="G5" s="60">
        <v>4</v>
      </c>
      <c r="H5" s="6"/>
      <c r="I5" s="49">
        <v>0</v>
      </c>
      <c r="J5" s="53" t="s">
        <v>235</v>
      </c>
      <c r="K5" s="53" t="s">
        <v>234</v>
      </c>
      <c r="L5" s="60" t="s">
        <v>234</v>
      </c>
      <c r="M5" s="6"/>
      <c r="N5" s="49">
        <v>2</v>
      </c>
      <c r="O5" s="53">
        <v>4</v>
      </c>
      <c r="P5" s="53" t="s">
        <v>234</v>
      </c>
      <c r="Q5" s="74"/>
      <c r="R5" s="6"/>
      <c r="S5" s="49" t="s">
        <v>234</v>
      </c>
      <c r="T5" s="53">
        <v>4</v>
      </c>
      <c r="U5" s="53" t="s">
        <v>234</v>
      </c>
      <c r="V5" s="74"/>
      <c r="W5" s="6"/>
      <c r="X5" s="49">
        <v>3</v>
      </c>
      <c r="Y5" s="53" t="s">
        <v>234</v>
      </c>
      <c r="Z5" s="53" t="s">
        <v>234</v>
      </c>
      <c r="AA5" s="82"/>
      <c r="AB5" s="4">
        <f aca="true" t="shared" si="1" ref="AB5:AB27">COUNTIF(D5:AA5,"V")+COUNTIF(D5:AA5,"V4")+COUNTIF(D5:AA5,"V3")+COUNTIF(D5:AA5,"V2")+COUNTIF(D5:AA5,"V1")+COUNTIF(D5:AA5,"V0")</f>
        <v>8</v>
      </c>
      <c r="AC5" s="4">
        <f>AD5-AE5</f>
        <v>4</v>
      </c>
      <c r="AD5" s="4">
        <f>Schattentabelle!AC5</f>
        <v>60</v>
      </c>
      <c r="AE5" s="4">
        <f>Schattentabelle!AD5</f>
        <v>56</v>
      </c>
      <c r="AF5">
        <f t="shared" si="0"/>
        <v>80460</v>
      </c>
      <c r="AG5" s="3"/>
    </row>
    <row r="6" spans="2:33" ht="12.75" outlineLevel="1">
      <c r="B6" s="4" t="s">
        <v>3</v>
      </c>
      <c r="C6" s="54" t="s">
        <v>184</v>
      </c>
      <c r="D6" s="49" t="s">
        <v>234</v>
      </c>
      <c r="E6" s="53" t="s">
        <v>234</v>
      </c>
      <c r="F6" s="21"/>
      <c r="G6" s="60">
        <v>3</v>
      </c>
      <c r="H6" s="6"/>
      <c r="I6" s="49">
        <v>2</v>
      </c>
      <c r="J6" s="53" t="s">
        <v>234</v>
      </c>
      <c r="K6" s="53" t="s">
        <v>234</v>
      </c>
      <c r="L6" s="60">
        <v>1</v>
      </c>
      <c r="M6" s="6"/>
      <c r="N6" s="49">
        <v>2</v>
      </c>
      <c r="O6" s="53" t="s">
        <v>234</v>
      </c>
      <c r="P6" s="53" t="s">
        <v>234</v>
      </c>
      <c r="Q6" s="74"/>
      <c r="R6" s="6"/>
      <c r="S6" s="49" t="s">
        <v>234</v>
      </c>
      <c r="T6" s="53" t="s">
        <v>234</v>
      </c>
      <c r="U6" s="53" t="s">
        <v>234</v>
      </c>
      <c r="V6" s="74"/>
      <c r="W6" s="6"/>
      <c r="X6" s="49">
        <v>1</v>
      </c>
      <c r="Y6" s="53">
        <v>2</v>
      </c>
      <c r="Z6" s="53" t="s">
        <v>234</v>
      </c>
      <c r="AA6" s="74"/>
      <c r="AB6" s="4">
        <f t="shared" si="1"/>
        <v>10</v>
      </c>
      <c r="AC6" s="4">
        <f>AD6-AE6</f>
        <v>10</v>
      </c>
      <c r="AD6" s="4">
        <f>Schattentabelle!AC6</f>
        <v>61</v>
      </c>
      <c r="AE6" s="4">
        <f>Schattentabelle!AD6</f>
        <v>51</v>
      </c>
      <c r="AF6">
        <f t="shared" si="0"/>
        <v>101061</v>
      </c>
      <c r="AG6" s="3"/>
    </row>
    <row r="7" spans="2:33" ht="12.75" outlineLevel="1">
      <c r="B7" s="4" t="s">
        <v>4</v>
      </c>
      <c r="C7" s="54" t="s">
        <v>223</v>
      </c>
      <c r="D7" s="18">
        <v>0</v>
      </c>
      <c r="E7" s="61" t="s">
        <v>234</v>
      </c>
      <c r="F7" s="61" t="s">
        <v>234</v>
      </c>
      <c r="G7" s="22"/>
      <c r="H7" s="7"/>
      <c r="I7" s="50">
        <v>4</v>
      </c>
      <c r="J7" s="61" t="s">
        <v>234</v>
      </c>
      <c r="K7" s="61">
        <v>2</v>
      </c>
      <c r="L7" s="68" t="s">
        <v>234</v>
      </c>
      <c r="M7" s="6"/>
      <c r="N7" s="50" t="s">
        <v>234</v>
      </c>
      <c r="O7" s="61">
        <v>1</v>
      </c>
      <c r="P7" s="61">
        <v>4</v>
      </c>
      <c r="Q7" s="75"/>
      <c r="R7" s="6"/>
      <c r="S7" s="50" t="s">
        <v>234</v>
      </c>
      <c r="T7" s="61" t="s">
        <v>234</v>
      </c>
      <c r="U7" s="61" t="s">
        <v>234</v>
      </c>
      <c r="V7" s="75"/>
      <c r="W7" s="6"/>
      <c r="X7" s="50">
        <v>2</v>
      </c>
      <c r="Y7" s="19">
        <v>3</v>
      </c>
      <c r="Z7" s="61" t="s">
        <v>234</v>
      </c>
      <c r="AA7" s="75"/>
      <c r="AB7" s="4">
        <f t="shared" si="1"/>
        <v>9</v>
      </c>
      <c r="AC7" s="4">
        <f>AD7-AE7</f>
        <v>-2</v>
      </c>
      <c r="AD7" s="4">
        <f>Schattentabelle!AC7</f>
        <v>61</v>
      </c>
      <c r="AE7" s="4">
        <f>Schattentabelle!AD7</f>
        <v>63</v>
      </c>
      <c r="AF7">
        <f t="shared" si="0"/>
        <v>89861</v>
      </c>
      <c r="AG7" s="3"/>
    </row>
    <row r="8" spans="2:32" ht="6.75" customHeight="1">
      <c r="B8" s="44"/>
      <c r="C8" s="9"/>
      <c r="D8" s="10"/>
      <c r="E8" s="10"/>
      <c r="F8" s="10"/>
      <c r="G8" s="11"/>
      <c r="H8" s="12"/>
      <c r="I8" s="10"/>
      <c r="J8" s="10"/>
      <c r="K8" s="10"/>
      <c r="L8" s="10"/>
      <c r="M8" s="13"/>
      <c r="N8" s="10"/>
      <c r="O8" s="10"/>
      <c r="P8" s="10"/>
      <c r="Q8" s="11"/>
      <c r="R8" s="13"/>
      <c r="S8" s="10"/>
      <c r="T8" s="10"/>
      <c r="U8" s="10"/>
      <c r="V8" s="11"/>
      <c r="W8" s="13"/>
      <c r="X8" s="10"/>
      <c r="Y8" s="10"/>
      <c r="Z8" s="10"/>
      <c r="AA8" s="10"/>
      <c r="AB8" s="10"/>
      <c r="AC8" s="23"/>
      <c r="AD8" s="10"/>
      <c r="AE8" s="23"/>
      <c r="AF8">
        <f t="shared" si="0"/>
        <v>0</v>
      </c>
    </row>
    <row r="9" spans="2:33" ht="12.75" outlineLevel="1">
      <c r="B9" s="4" t="s">
        <v>5</v>
      </c>
      <c r="C9" s="54" t="s">
        <v>224</v>
      </c>
      <c r="D9" s="14">
        <v>3</v>
      </c>
      <c r="E9" s="51" t="s">
        <v>234</v>
      </c>
      <c r="F9" s="51" t="s">
        <v>236</v>
      </c>
      <c r="G9" s="59" t="s">
        <v>234</v>
      </c>
      <c r="H9" s="6"/>
      <c r="I9" s="20"/>
      <c r="J9" s="15">
        <v>2</v>
      </c>
      <c r="K9" s="51" t="s">
        <v>234</v>
      </c>
      <c r="L9" s="59" t="s">
        <v>234</v>
      </c>
      <c r="M9" s="6"/>
      <c r="N9" s="14">
        <v>4</v>
      </c>
      <c r="O9" s="51">
        <v>3</v>
      </c>
      <c r="P9" s="51">
        <v>0</v>
      </c>
      <c r="Q9" s="73"/>
      <c r="R9" s="6"/>
      <c r="S9" s="67" t="s">
        <v>234</v>
      </c>
      <c r="T9" s="51" t="s">
        <v>234</v>
      </c>
      <c r="U9" s="51" t="s">
        <v>234</v>
      </c>
      <c r="V9" s="73"/>
      <c r="W9" s="6"/>
      <c r="X9" s="14">
        <v>1</v>
      </c>
      <c r="Y9" s="51" t="s">
        <v>234</v>
      </c>
      <c r="Z9" s="51" t="s">
        <v>234</v>
      </c>
      <c r="AA9" s="73"/>
      <c r="AB9" s="4">
        <f t="shared" si="1"/>
        <v>10</v>
      </c>
      <c r="AC9" s="4">
        <f>AD9-AE9</f>
        <v>8</v>
      </c>
      <c r="AD9" s="4">
        <f>Schattentabelle!AC9</f>
        <v>61</v>
      </c>
      <c r="AE9" s="4">
        <f>Schattentabelle!AD9</f>
        <v>53</v>
      </c>
      <c r="AF9">
        <f t="shared" si="0"/>
        <v>100861</v>
      </c>
      <c r="AG9" s="3"/>
    </row>
    <row r="10" spans="2:33" ht="12.75" outlineLevel="1">
      <c r="B10" s="4" t="s">
        <v>6</v>
      </c>
      <c r="C10" s="54" t="s">
        <v>218</v>
      </c>
      <c r="D10" s="16">
        <v>2</v>
      </c>
      <c r="E10" s="17">
        <v>3</v>
      </c>
      <c r="F10" s="17">
        <v>3</v>
      </c>
      <c r="G10" s="60">
        <v>4</v>
      </c>
      <c r="H10" s="6"/>
      <c r="I10" s="49" t="s">
        <v>234</v>
      </c>
      <c r="J10" s="21"/>
      <c r="K10" s="53" t="s">
        <v>234</v>
      </c>
      <c r="L10" s="60" t="s">
        <v>234</v>
      </c>
      <c r="M10" s="6"/>
      <c r="N10" s="16">
        <v>4</v>
      </c>
      <c r="O10" s="53">
        <v>4</v>
      </c>
      <c r="P10" s="17">
        <v>4</v>
      </c>
      <c r="Q10" s="74"/>
      <c r="R10" s="6"/>
      <c r="S10" s="16">
        <v>4</v>
      </c>
      <c r="T10" s="53" t="s">
        <v>234</v>
      </c>
      <c r="U10" s="53" t="s">
        <v>234</v>
      </c>
      <c r="V10" s="74"/>
      <c r="W10" s="6"/>
      <c r="X10" s="16">
        <v>4</v>
      </c>
      <c r="Y10" s="53" t="s">
        <v>234</v>
      </c>
      <c r="Z10" s="17">
        <v>4</v>
      </c>
      <c r="AA10" s="74"/>
      <c r="AB10" s="4">
        <f t="shared" si="1"/>
        <v>6</v>
      </c>
      <c r="AC10" s="4">
        <f>AD10-AE10</f>
        <v>3</v>
      </c>
      <c r="AD10" s="4">
        <f>Schattentabelle!AC10</f>
        <v>66</v>
      </c>
      <c r="AE10" s="4">
        <f>Schattentabelle!AD10</f>
        <v>63</v>
      </c>
      <c r="AF10">
        <f t="shared" si="0"/>
        <v>60366</v>
      </c>
      <c r="AG10" s="3"/>
    </row>
    <row r="11" spans="2:33" ht="12.75" outlineLevel="1">
      <c r="B11" s="4" t="s">
        <v>7</v>
      </c>
      <c r="C11" s="54" t="s">
        <v>220</v>
      </c>
      <c r="D11" s="16">
        <v>4</v>
      </c>
      <c r="E11" s="17">
        <v>4</v>
      </c>
      <c r="F11" s="17">
        <v>3</v>
      </c>
      <c r="G11" s="60" t="s">
        <v>234</v>
      </c>
      <c r="H11" s="6"/>
      <c r="I11" s="49">
        <v>3</v>
      </c>
      <c r="J11" s="53">
        <v>4</v>
      </c>
      <c r="K11" s="21"/>
      <c r="L11" s="60" t="s">
        <v>234</v>
      </c>
      <c r="M11" s="6"/>
      <c r="N11" s="16">
        <v>0</v>
      </c>
      <c r="O11" s="53">
        <v>3</v>
      </c>
      <c r="P11" s="53" t="s">
        <v>234</v>
      </c>
      <c r="Q11" s="74"/>
      <c r="R11" s="6"/>
      <c r="S11" s="16">
        <v>2</v>
      </c>
      <c r="T11" s="53" t="s">
        <v>234</v>
      </c>
      <c r="U11" s="53" t="s">
        <v>234</v>
      </c>
      <c r="V11" s="74"/>
      <c r="W11" s="6"/>
      <c r="X11" s="16">
        <v>0</v>
      </c>
      <c r="Y11" s="17">
        <v>4</v>
      </c>
      <c r="Z11" s="17">
        <v>2</v>
      </c>
      <c r="AA11" s="74"/>
      <c r="AB11" s="4">
        <f t="shared" si="1"/>
        <v>5</v>
      </c>
      <c r="AC11" s="4">
        <f>AD11-AE11</f>
        <v>-17</v>
      </c>
      <c r="AD11" s="4">
        <f>Schattentabelle!AC11</f>
        <v>54</v>
      </c>
      <c r="AE11" s="4">
        <f>Schattentabelle!AD11</f>
        <v>71</v>
      </c>
      <c r="AF11">
        <f t="shared" si="0"/>
        <v>48354</v>
      </c>
      <c r="AG11" s="3"/>
    </row>
    <row r="12" spans="2:33" ht="12.75" outlineLevel="1">
      <c r="B12" s="4" t="s">
        <v>8</v>
      </c>
      <c r="C12" s="54" t="s">
        <v>221</v>
      </c>
      <c r="D12" s="18">
        <v>0</v>
      </c>
      <c r="E12" s="19">
        <v>1</v>
      </c>
      <c r="F12" s="19">
        <v>0</v>
      </c>
      <c r="G12" s="68">
        <v>2</v>
      </c>
      <c r="H12" s="6"/>
      <c r="I12" s="18">
        <v>2</v>
      </c>
      <c r="J12" s="61">
        <v>1</v>
      </c>
      <c r="K12" s="19">
        <v>3</v>
      </c>
      <c r="L12" s="22"/>
      <c r="M12" s="7"/>
      <c r="N12" s="18">
        <v>4</v>
      </c>
      <c r="O12" s="19">
        <v>2</v>
      </c>
      <c r="P12" s="61">
        <v>2</v>
      </c>
      <c r="Q12" s="75"/>
      <c r="R12" s="6"/>
      <c r="S12" s="50" t="s">
        <v>234</v>
      </c>
      <c r="T12" s="19">
        <v>2</v>
      </c>
      <c r="U12" s="19">
        <v>2</v>
      </c>
      <c r="V12" s="75"/>
      <c r="W12" s="6"/>
      <c r="X12" s="18">
        <v>0</v>
      </c>
      <c r="Y12" s="61" t="s">
        <v>234</v>
      </c>
      <c r="Z12" s="19">
        <v>3</v>
      </c>
      <c r="AA12" s="75"/>
      <c r="AB12" s="4">
        <f t="shared" si="1"/>
        <v>2</v>
      </c>
      <c r="AC12" s="4">
        <f>AD12-AE12</f>
        <v>-40</v>
      </c>
      <c r="AD12" s="4">
        <f>Schattentabelle!AC12</f>
        <v>34</v>
      </c>
      <c r="AE12" s="4">
        <f>Schattentabelle!AD12</f>
        <v>74</v>
      </c>
      <c r="AF12">
        <f t="shared" si="0"/>
        <v>16034</v>
      </c>
      <c r="AG12" s="3"/>
    </row>
    <row r="13" spans="2:32" ht="6" customHeight="1">
      <c r="B13" s="44"/>
      <c r="C13" s="9"/>
      <c r="D13" s="10"/>
      <c r="E13" s="10"/>
      <c r="F13" s="10"/>
      <c r="G13" s="10"/>
      <c r="H13" s="13"/>
      <c r="I13" s="10"/>
      <c r="J13" s="10"/>
      <c r="K13" s="10"/>
      <c r="L13" s="11"/>
      <c r="M13" s="12"/>
      <c r="N13" s="10"/>
      <c r="O13" s="10"/>
      <c r="P13" s="10"/>
      <c r="Q13" s="11"/>
      <c r="R13" s="13"/>
      <c r="S13" s="10"/>
      <c r="T13" s="10"/>
      <c r="U13" s="10"/>
      <c r="V13" s="11"/>
      <c r="W13" s="13"/>
      <c r="X13" s="10"/>
      <c r="Y13" s="10"/>
      <c r="Z13" s="10"/>
      <c r="AA13" s="10"/>
      <c r="AB13" s="10"/>
      <c r="AC13" s="23"/>
      <c r="AD13" s="10"/>
      <c r="AE13" s="23"/>
      <c r="AF13">
        <f t="shared" si="0"/>
        <v>0</v>
      </c>
    </row>
    <row r="14" spans="2:33" ht="12.75" outlineLevel="1">
      <c r="B14" s="4" t="s">
        <v>9</v>
      </c>
      <c r="C14" s="54" t="s">
        <v>225</v>
      </c>
      <c r="D14" s="67" t="s">
        <v>234</v>
      </c>
      <c r="E14" s="51" t="s">
        <v>234</v>
      </c>
      <c r="F14" s="51" t="s">
        <v>234</v>
      </c>
      <c r="G14" s="59">
        <v>3</v>
      </c>
      <c r="H14" s="6"/>
      <c r="I14" s="67" t="s">
        <v>234</v>
      </c>
      <c r="J14" s="51" t="s">
        <v>234</v>
      </c>
      <c r="K14" s="51" t="s">
        <v>234</v>
      </c>
      <c r="L14" s="59" t="s">
        <v>234</v>
      </c>
      <c r="M14" s="6"/>
      <c r="N14" s="20"/>
      <c r="O14" s="51" t="s">
        <v>234</v>
      </c>
      <c r="P14" s="51" t="s">
        <v>234</v>
      </c>
      <c r="Q14" s="73"/>
      <c r="R14" s="6"/>
      <c r="S14" s="67" t="s">
        <v>234</v>
      </c>
      <c r="T14" s="15">
        <v>3</v>
      </c>
      <c r="U14" s="51" t="s">
        <v>234</v>
      </c>
      <c r="V14" s="73"/>
      <c r="W14" s="6"/>
      <c r="X14" s="67">
        <v>1</v>
      </c>
      <c r="Y14" s="51" t="s">
        <v>234</v>
      </c>
      <c r="Z14" s="51" t="s">
        <v>234</v>
      </c>
      <c r="AA14" s="81"/>
      <c r="AB14" s="4">
        <f t="shared" si="1"/>
        <v>13</v>
      </c>
      <c r="AC14" s="4">
        <f>AD14-AE14</f>
        <v>28</v>
      </c>
      <c r="AD14" s="4">
        <f>Schattentabelle!AC14</f>
        <v>72</v>
      </c>
      <c r="AE14" s="4">
        <f>Schattentabelle!AD14</f>
        <v>44</v>
      </c>
      <c r="AF14">
        <f t="shared" si="0"/>
        <v>132872</v>
      </c>
      <c r="AG14" s="3"/>
    </row>
    <row r="15" spans="2:33" ht="12.75" outlineLevel="1">
      <c r="B15" s="4" t="s">
        <v>10</v>
      </c>
      <c r="C15" s="54" t="s">
        <v>226</v>
      </c>
      <c r="D15" s="16">
        <v>3</v>
      </c>
      <c r="E15" s="53" t="s">
        <v>234</v>
      </c>
      <c r="F15" s="17">
        <v>4</v>
      </c>
      <c r="G15" s="60" t="s">
        <v>234</v>
      </c>
      <c r="H15" s="6"/>
      <c r="I15" s="49" t="s">
        <v>234</v>
      </c>
      <c r="J15" s="53" t="s">
        <v>234</v>
      </c>
      <c r="K15" s="53" t="s">
        <v>234</v>
      </c>
      <c r="L15" s="60" t="s">
        <v>234</v>
      </c>
      <c r="M15" s="6"/>
      <c r="N15" s="16">
        <v>2</v>
      </c>
      <c r="O15" s="21"/>
      <c r="P15" s="53" t="s">
        <v>234</v>
      </c>
      <c r="Q15" s="74"/>
      <c r="R15" s="6"/>
      <c r="S15" s="49" t="s">
        <v>234</v>
      </c>
      <c r="T15" s="53" t="s">
        <v>234</v>
      </c>
      <c r="U15" s="53" t="s">
        <v>234</v>
      </c>
      <c r="V15" s="74"/>
      <c r="W15" s="6"/>
      <c r="X15" s="16">
        <v>4</v>
      </c>
      <c r="Y15" s="53" t="s">
        <v>234</v>
      </c>
      <c r="Z15" s="53" t="s">
        <v>234</v>
      </c>
      <c r="AA15" s="74"/>
      <c r="AB15" s="4">
        <f t="shared" si="1"/>
        <v>12</v>
      </c>
      <c r="AC15" s="4">
        <f>AD15-AE15</f>
        <v>21</v>
      </c>
      <c r="AD15" s="4">
        <f>Schattentabelle!AC15</f>
        <v>73</v>
      </c>
      <c r="AE15" s="4">
        <f>Schattentabelle!AD15</f>
        <v>52</v>
      </c>
      <c r="AF15">
        <f t="shared" si="0"/>
        <v>122173</v>
      </c>
      <c r="AG15" s="3"/>
    </row>
    <row r="16" spans="2:33" ht="12.75" outlineLevel="1">
      <c r="B16" s="4" t="s">
        <v>11</v>
      </c>
      <c r="C16" s="54" t="s">
        <v>227</v>
      </c>
      <c r="D16" s="16">
        <v>4</v>
      </c>
      <c r="E16" s="17">
        <v>2</v>
      </c>
      <c r="F16" s="17">
        <v>3</v>
      </c>
      <c r="G16" s="60" t="s">
        <v>234</v>
      </c>
      <c r="H16" s="6"/>
      <c r="I16" s="49" t="s">
        <v>234</v>
      </c>
      <c r="J16" s="53" t="s">
        <v>234</v>
      </c>
      <c r="K16" s="17">
        <v>4</v>
      </c>
      <c r="L16" s="60" t="s">
        <v>234</v>
      </c>
      <c r="M16" s="6"/>
      <c r="N16" s="16">
        <v>2</v>
      </c>
      <c r="O16" s="53">
        <v>3</v>
      </c>
      <c r="P16" s="21"/>
      <c r="Q16" s="74"/>
      <c r="R16" s="6"/>
      <c r="S16" s="16">
        <v>3</v>
      </c>
      <c r="T16" s="53" t="s">
        <v>234</v>
      </c>
      <c r="U16" s="53" t="s">
        <v>234</v>
      </c>
      <c r="V16" s="74"/>
      <c r="W16" s="6"/>
      <c r="X16" s="16">
        <v>3</v>
      </c>
      <c r="Y16" s="53" t="s">
        <v>234</v>
      </c>
      <c r="Z16" s="53" t="s">
        <v>234</v>
      </c>
      <c r="AA16" s="82"/>
      <c r="AB16" s="4">
        <f t="shared" si="1"/>
        <v>8</v>
      </c>
      <c r="AC16" s="4">
        <f>AD16-AE16</f>
        <v>1</v>
      </c>
      <c r="AD16" s="4">
        <f>Schattentabelle!AC16</f>
        <v>64</v>
      </c>
      <c r="AE16" s="4">
        <f>Schattentabelle!AD16</f>
        <v>63</v>
      </c>
      <c r="AF16">
        <f t="shared" si="0"/>
        <v>80164</v>
      </c>
      <c r="AG16" s="3"/>
    </row>
    <row r="17" spans="2:33" ht="12.75" outlineLevel="1">
      <c r="B17" s="4" t="s">
        <v>12</v>
      </c>
      <c r="C17" s="80"/>
      <c r="D17" s="71"/>
      <c r="E17" s="72"/>
      <c r="F17" s="72"/>
      <c r="G17" s="75"/>
      <c r="H17" s="7"/>
      <c r="I17" s="71"/>
      <c r="J17" s="72"/>
      <c r="K17" s="72"/>
      <c r="L17" s="75"/>
      <c r="M17" s="7"/>
      <c r="N17" s="71"/>
      <c r="O17" s="72"/>
      <c r="P17" s="72"/>
      <c r="Q17" s="22"/>
      <c r="R17" s="7"/>
      <c r="S17" s="71"/>
      <c r="T17" s="72"/>
      <c r="U17" s="72"/>
      <c r="V17" s="75"/>
      <c r="W17" s="7"/>
      <c r="X17" s="71"/>
      <c r="Y17" s="72"/>
      <c r="Z17" s="72"/>
      <c r="AA17" s="75"/>
      <c r="AB17" s="4">
        <f t="shared" si="1"/>
        <v>0</v>
      </c>
      <c r="AC17" s="4">
        <f>AD17-AE17</f>
        <v>0</v>
      </c>
      <c r="AD17" s="4">
        <f>Schattentabelle!AC17</f>
        <v>0</v>
      </c>
      <c r="AE17" s="4">
        <f>Schattentabelle!AD17</f>
        <v>0</v>
      </c>
      <c r="AF17">
        <f t="shared" si="0"/>
        <v>0</v>
      </c>
      <c r="AG17" s="3"/>
    </row>
    <row r="18" spans="2:32" ht="6" customHeight="1">
      <c r="B18" s="44"/>
      <c r="C18" s="9"/>
      <c r="D18" s="10"/>
      <c r="E18" s="10"/>
      <c r="F18" s="10"/>
      <c r="G18" s="10"/>
      <c r="H18" s="13"/>
      <c r="I18" s="10"/>
      <c r="J18" s="10"/>
      <c r="K18" s="10"/>
      <c r="L18" s="11"/>
      <c r="M18" s="12"/>
      <c r="N18" s="10"/>
      <c r="O18" s="10"/>
      <c r="P18" s="10"/>
      <c r="Q18" s="10"/>
      <c r="R18" s="13"/>
      <c r="S18" s="10"/>
      <c r="T18" s="10"/>
      <c r="U18" s="10"/>
      <c r="V18" s="10"/>
      <c r="W18" s="13"/>
      <c r="X18" s="10"/>
      <c r="Y18" s="10"/>
      <c r="Z18" s="10"/>
      <c r="AA18" s="10"/>
      <c r="AB18" s="10"/>
      <c r="AC18" s="23"/>
      <c r="AD18" s="10"/>
      <c r="AE18" s="23"/>
      <c r="AF18">
        <f t="shared" si="0"/>
        <v>0</v>
      </c>
    </row>
    <row r="19" spans="2:33" ht="12.75" outlineLevel="1">
      <c r="B19" s="4" t="s">
        <v>13</v>
      </c>
      <c r="C19" s="54" t="s">
        <v>228</v>
      </c>
      <c r="D19" s="67">
        <v>3</v>
      </c>
      <c r="E19" s="51">
        <v>1</v>
      </c>
      <c r="F19" s="51">
        <v>2</v>
      </c>
      <c r="G19" s="59">
        <v>4</v>
      </c>
      <c r="H19" s="6"/>
      <c r="I19" s="67">
        <v>1</v>
      </c>
      <c r="J19" s="51" t="s">
        <v>234</v>
      </c>
      <c r="K19" s="51" t="s">
        <v>234</v>
      </c>
      <c r="L19" s="59">
        <v>4</v>
      </c>
      <c r="M19" s="6"/>
      <c r="N19" s="48">
        <v>1</v>
      </c>
      <c r="O19" s="51">
        <v>2</v>
      </c>
      <c r="P19" s="51" t="s">
        <v>234</v>
      </c>
      <c r="Q19" s="73"/>
      <c r="R19" s="6"/>
      <c r="S19" s="20"/>
      <c r="T19" s="15">
        <v>3</v>
      </c>
      <c r="U19" s="51">
        <v>2</v>
      </c>
      <c r="V19" s="73"/>
      <c r="W19" s="6"/>
      <c r="X19" s="67">
        <v>1</v>
      </c>
      <c r="Y19" s="51">
        <v>4</v>
      </c>
      <c r="Z19" s="51" t="s">
        <v>234</v>
      </c>
      <c r="AA19" s="73"/>
      <c r="AB19" s="4">
        <f>COUNTIF(D19:AA19,"V")+COUNTIF(D19:AA19,"V4")+COUNTIF(D19:AA19,"V3")+COUNTIF(D19:AA19,"V2")+COUNTIF(D19:AA19,"V1")+COUNTIF(D19:AA19,"V0")</f>
        <v>4</v>
      </c>
      <c r="AC19" s="4">
        <f>AD19-AE19</f>
        <v>-23</v>
      </c>
      <c r="AD19" s="4">
        <f>Schattentabelle!AC19</f>
        <v>48</v>
      </c>
      <c r="AE19" s="4">
        <f>Schattentabelle!AD19</f>
        <v>71</v>
      </c>
      <c r="AF19">
        <f t="shared" si="0"/>
        <v>37748</v>
      </c>
      <c r="AG19" s="3"/>
    </row>
    <row r="20" spans="2:33" ht="12.75" outlineLevel="1">
      <c r="B20" s="4" t="s">
        <v>14</v>
      </c>
      <c r="C20" s="54" t="s">
        <v>229</v>
      </c>
      <c r="D20" s="49">
        <v>1</v>
      </c>
      <c r="E20" s="53" t="s">
        <v>234</v>
      </c>
      <c r="F20" s="53">
        <v>3</v>
      </c>
      <c r="G20" s="60">
        <v>3</v>
      </c>
      <c r="H20" s="69"/>
      <c r="I20" s="49">
        <v>4</v>
      </c>
      <c r="J20" s="53">
        <v>2</v>
      </c>
      <c r="K20" s="53">
        <v>4</v>
      </c>
      <c r="L20" s="60" t="s">
        <v>234</v>
      </c>
      <c r="M20" s="6"/>
      <c r="N20" s="49" t="s">
        <v>234</v>
      </c>
      <c r="O20" s="52">
        <v>2</v>
      </c>
      <c r="P20" s="53">
        <v>4</v>
      </c>
      <c r="Q20" s="74"/>
      <c r="R20" s="6"/>
      <c r="S20" s="49" t="s">
        <v>234</v>
      </c>
      <c r="T20" s="21"/>
      <c r="U20" s="53" t="s">
        <v>234</v>
      </c>
      <c r="V20" s="74"/>
      <c r="W20" s="6"/>
      <c r="X20" s="49">
        <v>3</v>
      </c>
      <c r="Y20" s="53" t="s">
        <v>234</v>
      </c>
      <c r="Z20" s="53">
        <v>4</v>
      </c>
      <c r="AA20" s="82"/>
      <c r="AB20" s="4">
        <f>COUNTIF(D20:AA20,"V")+COUNTIF(D20:AA20,"V4")+COUNTIF(D20:AA20,"V3")+COUNTIF(D20:AA20,"V2")+COUNTIF(D20:AA20,"V1")+COUNTIF(D20:AA20,"V0")</f>
        <v>6</v>
      </c>
      <c r="AC20" s="4">
        <f>AD20-AE20</f>
        <v>-8</v>
      </c>
      <c r="AD20" s="4">
        <f>Schattentabelle!AC20</f>
        <v>60</v>
      </c>
      <c r="AE20" s="4">
        <f>Schattentabelle!AD20</f>
        <v>68</v>
      </c>
      <c r="AF20">
        <f t="shared" si="0"/>
        <v>59260</v>
      </c>
      <c r="AG20" s="3"/>
    </row>
    <row r="21" spans="2:33" ht="12.75" outlineLevel="1">
      <c r="B21" s="4" t="s">
        <v>15</v>
      </c>
      <c r="C21" s="54" t="s">
        <v>230</v>
      </c>
      <c r="D21" s="16">
        <v>2</v>
      </c>
      <c r="E21" s="17">
        <v>2</v>
      </c>
      <c r="F21" s="17">
        <v>3</v>
      </c>
      <c r="G21" s="60">
        <v>2</v>
      </c>
      <c r="H21" s="6"/>
      <c r="I21" s="49">
        <v>1</v>
      </c>
      <c r="J21" s="53">
        <v>1</v>
      </c>
      <c r="K21" s="53">
        <v>3</v>
      </c>
      <c r="L21" s="60" t="s">
        <v>234</v>
      </c>
      <c r="M21" s="6"/>
      <c r="N21" s="16">
        <v>2</v>
      </c>
      <c r="O21" s="53">
        <v>3</v>
      </c>
      <c r="P21" s="52">
        <v>2</v>
      </c>
      <c r="Q21" s="74"/>
      <c r="R21" s="6"/>
      <c r="S21" s="49" t="s">
        <v>234</v>
      </c>
      <c r="T21" s="17">
        <v>4</v>
      </c>
      <c r="U21" s="21"/>
      <c r="V21" s="74"/>
      <c r="W21" s="6"/>
      <c r="X21" s="16">
        <v>1</v>
      </c>
      <c r="Y21" s="17">
        <v>2</v>
      </c>
      <c r="Z21" s="17">
        <v>3</v>
      </c>
      <c r="AA21" s="74"/>
      <c r="AB21" s="4">
        <f>COUNTIF(D21:AA21,"V")+COUNTIF(D21:AA21,"V4")+COUNTIF(D21:AA21,"V3")+COUNTIF(D21:AA21,"V2")+COUNTIF(D21:AA21,"V1")+COUNTIF(D21:AA21,"V0")</f>
        <v>2</v>
      </c>
      <c r="AC21" s="4">
        <f>AD21-AE21</f>
        <v>-33</v>
      </c>
      <c r="AD21" s="4">
        <f>Schattentabelle!AC21</f>
        <v>41</v>
      </c>
      <c r="AE21" s="4">
        <f>Schattentabelle!AD21</f>
        <v>74</v>
      </c>
      <c r="AF21">
        <f t="shared" si="0"/>
        <v>16741</v>
      </c>
      <c r="AG21" s="3"/>
    </row>
    <row r="22" spans="2:33" ht="12.75" outlineLevel="1">
      <c r="B22" s="4" t="s">
        <v>16</v>
      </c>
      <c r="C22" s="80"/>
      <c r="D22" s="71"/>
      <c r="E22" s="72"/>
      <c r="F22" s="72"/>
      <c r="G22" s="75"/>
      <c r="H22" s="7"/>
      <c r="I22" s="71"/>
      <c r="J22" s="72"/>
      <c r="K22" s="72"/>
      <c r="L22" s="75"/>
      <c r="M22" s="7"/>
      <c r="N22" s="71"/>
      <c r="O22" s="72"/>
      <c r="P22" s="72"/>
      <c r="Q22" s="75"/>
      <c r="R22" s="7"/>
      <c r="S22" s="71"/>
      <c r="T22" s="72"/>
      <c r="U22" s="72"/>
      <c r="V22" s="22"/>
      <c r="W22" s="7"/>
      <c r="X22" s="71"/>
      <c r="Y22" s="72"/>
      <c r="Z22" s="72"/>
      <c r="AA22" s="75"/>
      <c r="AB22" s="4">
        <f>COUNTIF(D22:AA22,"V")+COUNTIF(D22:AA22,"V4")+COUNTIF(D22:AA22,"V3")+COUNTIF(D22:AA22,"V2")+COUNTIF(D22:AA22,"V1")+COUNTIF(D22:AA22,"V0")</f>
        <v>0</v>
      </c>
      <c r="AC22" s="4">
        <f>AD22-AE22</f>
        <v>0</v>
      </c>
      <c r="AD22" s="4">
        <f>Schattentabelle!AC22</f>
        <v>0</v>
      </c>
      <c r="AE22" s="4">
        <f>Schattentabelle!AD22</f>
        <v>0</v>
      </c>
      <c r="AF22">
        <f t="shared" si="0"/>
        <v>0</v>
      </c>
      <c r="AG22" s="3"/>
    </row>
    <row r="23" spans="2:32" ht="6" customHeight="1">
      <c r="B23" s="44"/>
      <c r="C23" s="9"/>
      <c r="D23" s="10"/>
      <c r="E23" s="10"/>
      <c r="F23" s="10"/>
      <c r="G23" s="10"/>
      <c r="H23" s="13"/>
      <c r="I23" s="10"/>
      <c r="J23" s="10"/>
      <c r="K23" s="10"/>
      <c r="L23" s="10"/>
      <c r="M23" s="13"/>
      <c r="N23" s="10"/>
      <c r="O23" s="10"/>
      <c r="P23" s="10"/>
      <c r="Q23" s="11"/>
      <c r="R23" s="12"/>
      <c r="S23" s="10"/>
      <c r="T23" s="10"/>
      <c r="U23" s="10"/>
      <c r="V23" s="10"/>
      <c r="W23" s="12"/>
      <c r="X23" s="10"/>
      <c r="Y23" s="10"/>
      <c r="Z23" s="10"/>
      <c r="AA23" s="10"/>
      <c r="AB23" s="10"/>
      <c r="AC23" s="23"/>
      <c r="AD23" s="10"/>
      <c r="AE23" s="23"/>
      <c r="AF23">
        <f t="shared" si="0"/>
        <v>0</v>
      </c>
    </row>
    <row r="24" spans="2:33" ht="12.75" outlineLevel="1">
      <c r="B24" s="4" t="s">
        <v>131</v>
      </c>
      <c r="C24" s="54" t="s">
        <v>231</v>
      </c>
      <c r="D24" s="67" t="s">
        <v>234</v>
      </c>
      <c r="E24" s="51" t="s">
        <v>234</v>
      </c>
      <c r="F24" s="51" t="s">
        <v>234</v>
      </c>
      <c r="G24" s="59" t="s">
        <v>234</v>
      </c>
      <c r="H24" s="6"/>
      <c r="I24" s="67" t="s">
        <v>234</v>
      </c>
      <c r="J24" s="51" t="s">
        <v>234</v>
      </c>
      <c r="K24" s="51" t="s">
        <v>234</v>
      </c>
      <c r="L24" s="59" t="s">
        <v>234</v>
      </c>
      <c r="M24" s="6"/>
      <c r="N24" s="67" t="s">
        <v>234</v>
      </c>
      <c r="O24" s="51" t="s">
        <v>234</v>
      </c>
      <c r="P24" s="51" t="s">
        <v>234</v>
      </c>
      <c r="Q24" s="73"/>
      <c r="R24" s="6"/>
      <c r="S24" s="48" t="s">
        <v>234</v>
      </c>
      <c r="T24" s="51" t="s">
        <v>234</v>
      </c>
      <c r="U24" s="51" t="s">
        <v>234</v>
      </c>
      <c r="V24" s="73"/>
      <c r="W24" s="6"/>
      <c r="X24" s="20"/>
      <c r="Y24" s="51" t="s">
        <v>234</v>
      </c>
      <c r="Z24" s="51" t="s">
        <v>234</v>
      </c>
      <c r="AA24" s="73"/>
      <c r="AB24" s="4">
        <f t="shared" si="1"/>
        <v>16</v>
      </c>
      <c r="AC24" s="4">
        <f>AD24-AE24</f>
        <v>50</v>
      </c>
      <c r="AD24" s="4">
        <f>Schattentabelle!AC24</f>
        <v>80</v>
      </c>
      <c r="AE24" s="4">
        <f>Schattentabelle!AD24</f>
        <v>30</v>
      </c>
      <c r="AF24">
        <f t="shared" si="0"/>
        <v>165080</v>
      </c>
      <c r="AG24" s="3"/>
    </row>
    <row r="25" spans="2:33" ht="12.75" outlineLevel="1">
      <c r="B25" s="4" t="s">
        <v>132</v>
      </c>
      <c r="C25" s="54" t="s">
        <v>232</v>
      </c>
      <c r="D25" s="16">
        <v>2</v>
      </c>
      <c r="E25" s="17">
        <v>2</v>
      </c>
      <c r="F25" s="53" t="s">
        <v>234</v>
      </c>
      <c r="G25" s="60" t="s">
        <v>234</v>
      </c>
      <c r="H25" s="6"/>
      <c r="I25" s="49">
        <v>3</v>
      </c>
      <c r="J25" s="53">
        <v>4</v>
      </c>
      <c r="K25" s="53" t="s">
        <v>234</v>
      </c>
      <c r="L25" s="60">
        <v>4</v>
      </c>
      <c r="M25" s="6"/>
      <c r="N25" s="49">
        <v>3</v>
      </c>
      <c r="O25" s="53">
        <v>4</v>
      </c>
      <c r="P25" s="53">
        <v>3</v>
      </c>
      <c r="Q25" s="74"/>
      <c r="R25" s="6"/>
      <c r="S25" s="49" t="s">
        <v>234</v>
      </c>
      <c r="T25" s="52">
        <v>2</v>
      </c>
      <c r="U25" s="53" t="s">
        <v>234</v>
      </c>
      <c r="V25" s="74"/>
      <c r="W25" s="6"/>
      <c r="X25" s="49">
        <v>1</v>
      </c>
      <c r="Y25" s="21"/>
      <c r="Z25" s="53" t="s">
        <v>234</v>
      </c>
      <c r="AA25" s="82"/>
      <c r="AB25" s="4">
        <f t="shared" si="1"/>
        <v>6</v>
      </c>
      <c r="AC25" s="4">
        <f>AD25-AE25</f>
        <v>-11</v>
      </c>
      <c r="AD25" s="4">
        <f>Schattentabelle!AC25</f>
        <v>58</v>
      </c>
      <c r="AE25" s="4">
        <f>Schattentabelle!AD25</f>
        <v>69</v>
      </c>
      <c r="AF25">
        <f t="shared" si="0"/>
        <v>58958</v>
      </c>
      <c r="AG25" s="3"/>
    </row>
    <row r="26" spans="2:33" ht="12.75" outlineLevel="1">
      <c r="B26" s="4" t="s">
        <v>133</v>
      </c>
      <c r="C26" s="54" t="s">
        <v>233</v>
      </c>
      <c r="D26" s="16">
        <v>3</v>
      </c>
      <c r="E26" s="17">
        <v>1</v>
      </c>
      <c r="F26" s="17">
        <v>2</v>
      </c>
      <c r="G26" s="60">
        <v>3</v>
      </c>
      <c r="H26" s="6"/>
      <c r="I26" s="49">
        <v>3</v>
      </c>
      <c r="J26" s="53" t="s">
        <v>234</v>
      </c>
      <c r="K26" s="53" t="s">
        <v>234</v>
      </c>
      <c r="L26" s="60" t="s">
        <v>234</v>
      </c>
      <c r="M26" s="6"/>
      <c r="N26" s="16">
        <v>2</v>
      </c>
      <c r="O26" s="17">
        <v>1</v>
      </c>
      <c r="P26" s="53">
        <v>4</v>
      </c>
      <c r="Q26" s="74"/>
      <c r="R26" s="6"/>
      <c r="S26" s="49">
        <v>2</v>
      </c>
      <c r="T26" s="53" t="s">
        <v>234</v>
      </c>
      <c r="U26" s="52" t="s">
        <v>234</v>
      </c>
      <c r="V26" s="74"/>
      <c r="W26" s="6"/>
      <c r="X26" s="16">
        <v>2</v>
      </c>
      <c r="Y26" s="17">
        <v>4</v>
      </c>
      <c r="Z26" s="21"/>
      <c r="AA26" s="74"/>
      <c r="AB26" s="4">
        <f t="shared" si="1"/>
        <v>5</v>
      </c>
      <c r="AC26" s="4">
        <f>AD26-AE26</f>
        <v>-19</v>
      </c>
      <c r="AD26" s="4">
        <f>Schattentabelle!AC26</f>
        <v>52</v>
      </c>
      <c r="AE26" s="4">
        <f>Schattentabelle!AD26</f>
        <v>71</v>
      </c>
      <c r="AF26">
        <f t="shared" si="0"/>
        <v>48152</v>
      </c>
      <c r="AG26" s="3"/>
    </row>
    <row r="27" spans="2:33" ht="12.75" outlineLevel="1">
      <c r="B27" s="4" t="s">
        <v>134</v>
      </c>
      <c r="C27" s="79"/>
      <c r="D27" s="71"/>
      <c r="E27" s="72"/>
      <c r="F27" s="76"/>
      <c r="G27" s="77"/>
      <c r="H27" s="8"/>
      <c r="I27" s="78"/>
      <c r="J27" s="76"/>
      <c r="K27" s="76"/>
      <c r="L27" s="77"/>
      <c r="M27" s="8"/>
      <c r="N27" s="71"/>
      <c r="O27" s="76"/>
      <c r="P27" s="72"/>
      <c r="Q27" s="75"/>
      <c r="R27" s="8"/>
      <c r="S27" s="78"/>
      <c r="T27" s="72"/>
      <c r="U27" s="76"/>
      <c r="V27" s="75"/>
      <c r="W27" s="8"/>
      <c r="X27" s="78"/>
      <c r="Y27" s="72"/>
      <c r="Z27" s="76"/>
      <c r="AA27" s="22"/>
      <c r="AB27" s="4">
        <f t="shared" si="1"/>
        <v>0</v>
      </c>
      <c r="AC27" s="4">
        <f>AD27-AE27</f>
        <v>0</v>
      </c>
      <c r="AD27" s="4">
        <f>Schattentabelle!AC27</f>
        <v>0</v>
      </c>
      <c r="AE27" s="4">
        <f>Schattentabelle!AD27</f>
        <v>0</v>
      </c>
      <c r="AF27">
        <f t="shared" si="0"/>
        <v>0</v>
      </c>
      <c r="AG27" s="3"/>
    </row>
    <row r="28" spans="2:31" ht="12.75" outlineLevel="1">
      <c r="B28" s="36"/>
      <c r="C28" s="3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2"/>
      <c r="W28" s="13"/>
      <c r="X28" s="13"/>
      <c r="Y28" s="13"/>
      <c r="Z28" s="13"/>
      <c r="AA28" s="12"/>
      <c r="AB28" s="13"/>
      <c r="AC28" s="13"/>
      <c r="AD28" s="13"/>
      <c r="AE28" s="13"/>
    </row>
    <row r="29" spans="3:33" ht="10.5" customHeight="1">
      <c r="C29" s="56" t="s">
        <v>191</v>
      </c>
      <c r="D29" s="62" t="s">
        <v>50</v>
      </c>
      <c r="E29" s="63"/>
      <c r="F29" s="62" t="s">
        <v>51</v>
      </c>
      <c r="G29" s="64"/>
      <c r="H29" s="63"/>
      <c r="I29" s="62" t="s">
        <v>83</v>
      </c>
      <c r="J29" s="64"/>
      <c r="K29" s="62" t="s">
        <v>84</v>
      </c>
      <c r="L29" s="63"/>
      <c r="M29" s="63"/>
      <c r="N29" s="62" t="s">
        <v>85</v>
      </c>
      <c r="O29" s="64"/>
      <c r="P29" s="62" t="s">
        <v>167</v>
      </c>
      <c r="Q29" s="64"/>
      <c r="R29" s="63"/>
      <c r="S29" s="62" t="s">
        <v>52</v>
      </c>
      <c r="T29" s="64"/>
      <c r="U29" s="62" t="s">
        <v>168</v>
      </c>
      <c r="V29" s="64"/>
      <c r="W29" s="63"/>
      <c r="X29" s="62" t="s">
        <v>135</v>
      </c>
      <c r="Y29" s="63"/>
      <c r="Z29" s="62" t="s">
        <v>151</v>
      </c>
      <c r="AA29" s="45"/>
      <c r="AB29" s="43"/>
      <c r="AC29" s="45"/>
      <c r="AD29" s="43"/>
      <c r="AE29" s="45"/>
      <c r="AF29" s="43"/>
      <c r="AG29" s="43"/>
    </row>
    <row r="30" spans="3:33" ht="10.5" customHeight="1">
      <c r="C30" s="57" t="s">
        <v>185</v>
      </c>
      <c r="D30" s="65" t="s">
        <v>35</v>
      </c>
      <c r="E30" s="63"/>
      <c r="F30" s="65" t="s">
        <v>53</v>
      </c>
      <c r="G30" s="64"/>
      <c r="H30" s="63"/>
      <c r="I30" s="65" t="s">
        <v>86</v>
      </c>
      <c r="J30" s="64"/>
      <c r="K30" s="65" t="s">
        <v>101</v>
      </c>
      <c r="L30" s="63"/>
      <c r="M30" s="63"/>
      <c r="N30" s="65" t="s">
        <v>116</v>
      </c>
      <c r="O30" s="64"/>
      <c r="P30" s="65" t="s">
        <v>152</v>
      </c>
      <c r="Q30" s="64"/>
      <c r="R30" s="63"/>
      <c r="S30" s="65" t="s">
        <v>68</v>
      </c>
      <c r="T30" s="64"/>
      <c r="U30" s="65" t="s">
        <v>169</v>
      </c>
      <c r="V30" s="64"/>
      <c r="W30" s="63"/>
      <c r="X30" s="65" t="s">
        <v>136</v>
      </c>
      <c r="Y30" s="63"/>
      <c r="Z30" s="65" t="s">
        <v>200</v>
      </c>
      <c r="AA30" s="46"/>
      <c r="AB30" s="43"/>
      <c r="AC30" s="46"/>
      <c r="AD30" s="43"/>
      <c r="AE30" s="46"/>
      <c r="AF30" s="43"/>
      <c r="AG30" s="43"/>
    </row>
    <row r="31" spans="3:33" ht="10.5" customHeight="1">
      <c r="C31" s="58" t="s">
        <v>186</v>
      </c>
      <c r="D31" s="66" t="s">
        <v>36</v>
      </c>
      <c r="E31" s="63"/>
      <c r="F31" s="66" t="s">
        <v>54</v>
      </c>
      <c r="G31" s="64"/>
      <c r="H31" s="63"/>
      <c r="I31" s="66" t="s">
        <v>87</v>
      </c>
      <c r="J31" s="64"/>
      <c r="K31" s="66" t="s">
        <v>102</v>
      </c>
      <c r="L31" s="63"/>
      <c r="M31" s="63"/>
      <c r="N31" s="66" t="s">
        <v>117</v>
      </c>
      <c r="O31" s="64"/>
      <c r="P31" s="66" t="s">
        <v>153</v>
      </c>
      <c r="Q31" s="64"/>
      <c r="R31" s="63"/>
      <c r="S31" s="66" t="s">
        <v>69</v>
      </c>
      <c r="T31" s="64"/>
      <c r="U31" s="66" t="s">
        <v>170</v>
      </c>
      <c r="V31" s="64"/>
      <c r="W31" s="63"/>
      <c r="X31" s="66" t="s">
        <v>137</v>
      </c>
      <c r="Y31" s="63"/>
      <c r="Z31" s="66" t="s">
        <v>201</v>
      </c>
      <c r="AA31" s="47"/>
      <c r="AB31" s="43"/>
      <c r="AC31" s="47"/>
      <c r="AD31" s="43"/>
      <c r="AE31" s="47"/>
      <c r="AF31" s="43"/>
      <c r="AG31" s="43"/>
    </row>
    <row r="32" spans="3:33" ht="10.5" customHeight="1">
      <c r="C32" s="58" t="s">
        <v>187</v>
      </c>
      <c r="D32" s="66" t="s">
        <v>37</v>
      </c>
      <c r="E32" s="63"/>
      <c r="F32" s="66" t="s">
        <v>55</v>
      </c>
      <c r="G32" s="64"/>
      <c r="H32" s="63"/>
      <c r="I32" s="66" t="s">
        <v>88</v>
      </c>
      <c r="J32" s="64"/>
      <c r="K32" s="66" t="s">
        <v>103</v>
      </c>
      <c r="L32" s="63"/>
      <c r="M32" s="63"/>
      <c r="N32" s="66" t="s">
        <v>118</v>
      </c>
      <c r="O32" s="64"/>
      <c r="P32" s="66" t="s">
        <v>154</v>
      </c>
      <c r="Q32" s="64"/>
      <c r="R32" s="63"/>
      <c r="S32" s="66" t="s">
        <v>70</v>
      </c>
      <c r="T32" s="64"/>
      <c r="U32" s="66" t="s">
        <v>171</v>
      </c>
      <c r="V32" s="64"/>
      <c r="W32" s="63"/>
      <c r="X32" s="66" t="s">
        <v>138</v>
      </c>
      <c r="Y32" s="63"/>
      <c r="Z32" s="66" t="s">
        <v>202</v>
      </c>
      <c r="AA32" s="47"/>
      <c r="AB32" s="43"/>
      <c r="AC32" s="47"/>
      <c r="AD32" s="43"/>
      <c r="AE32" s="47"/>
      <c r="AF32" s="43"/>
      <c r="AG32" s="43"/>
    </row>
    <row r="33" spans="3:33" ht="10.5" customHeight="1">
      <c r="C33" s="58"/>
      <c r="D33" s="63" t="s">
        <v>192</v>
      </c>
      <c r="E33" s="63"/>
      <c r="F33" s="63" t="s">
        <v>193</v>
      </c>
      <c r="G33" s="64"/>
      <c r="H33" s="63"/>
      <c r="I33" s="63" t="s">
        <v>194</v>
      </c>
      <c r="J33" s="64"/>
      <c r="K33" s="63" t="s">
        <v>195</v>
      </c>
      <c r="L33" s="63"/>
      <c r="M33" s="63"/>
      <c r="N33" s="63" t="s">
        <v>196</v>
      </c>
      <c r="O33" s="64"/>
      <c r="P33" s="63" t="s">
        <v>196</v>
      </c>
      <c r="Q33" s="64"/>
      <c r="R33" s="63"/>
      <c r="S33" s="63" t="s">
        <v>197</v>
      </c>
      <c r="T33" s="64"/>
      <c r="U33" s="63" t="s">
        <v>198</v>
      </c>
      <c r="V33" s="64"/>
      <c r="W33" s="63"/>
      <c r="X33" s="63" t="s">
        <v>199</v>
      </c>
      <c r="Y33" s="63"/>
      <c r="Z33" s="63" t="s">
        <v>203</v>
      </c>
      <c r="AA33" s="47"/>
      <c r="AB33" s="43"/>
      <c r="AC33" s="47"/>
      <c r="AD33" s="43"/>
      <c r="AE33" s="47"/>
      <c r="AF33" s="43"/>
      <c r="AG33" s="43"/>
    </row>
    <row r="34" spans="3:33" ht="10.5" customHeight="1">
      <c r="C34" s="58" t="s">
        <v>188</v>
      </c>
      <c r="D34" s="66" t="s">
        <v>38</v>
      </c>
      <c r="E34" s="63"/>
      <c r="F34" s="66" t="s">
        <v>56</v>
      </c>
      <c r="G34" s="64"/>
      <c r="H34" s="63"/>
      <c r="I34" s="66" t="s">
        <v>89</v>
      </c>
      <c r="J34" s="64"/>
      <c r="K34" s="66" t="s">
        <v>104</v>
      </c>
      <c r="L34" s="63"/>
      <c r="M34" s="63"/>
      <c r="N34" s="66" t="s">
        <v>119</v>
      </c>
      <c r="O34" s="64"/>
      <c r="P34" s="66" t="s">
        <v>155</v>
      </c>
      <c r="Q34" s="64"/>
      <c r="R34" s="63"/>
      <c r="S34" s="66" t="s">
        <v>71</v>
      </c>
      <c r="T34" s="64"/>
      <c r="U34" s="66" t="s">
        <v>172</v>
      </c>
      <c r="V34" s="64"/>
      <c r="W34" s="63"/>
      <c r="X34" s="66" t="s">
        <v>139</v>
      </c>
      <c r="Y34" s="63"/>
      <c r="Z34" s="66" t="s">
        <v>204</v>
      </c>
      <c r="AA34" s="47"/>
      <c r="AB34" s="43"/>
      <c r="AC34" s="47"/>
      <c r="AD34" s="43"/>
      <c r="AE34" s="47"/>
      <c r="AF34" s="43"/>
      <c r="AG34" s="43"/>
    </row>
    <row r="35" spans="3:33" ht="10.5" customHeight="1">
      <c r="C35" s="58" t="s">
        <v>189</v>
      </c>
      <c r="D35" s="66" t="s">
        <v>39</v>
      </c>
      <c r="E35" s="63"/>
      <c r="F35" s="66" t="s">
        <v>57</v>
      </c>
      <c r="G35" s="64"/>
      <c r="H35" s="63"/>
      <c r="I35" s="66" t="s">
        <v>90</v>
      </c>
      <c r="J35" s="64"/>
      <c r="K35" s="66" t="s">
        <v>105</v>
      </c>
      <c r="L35" s="63"/>
      <c r="M35" s="63"/>
      <c r="N35" s="66" t="s">
        <v>120</v>
      </c>
      <c r="O35" s="64"/>
      <c r="P35" s="66" t="s">
        <v>156</v>
      </c>
      <c r="Q35" s="64"/>
      <c r="R35" s="63"/>
      <c r="S35" s="66" t="s">
        <v>72</v>
      </c>
      <c r="T35" s="64"/>
      <c r="U35" s="66" t="s">
        <v>173</v>
      </c>
      <c r="V35" s="64"/>
      <c r="W35" s="63"/>
      <c r="X35" s="66" t="s">
        <v>140</v>
      </c>
      <c r="Y35" s="63"/>
      <c r="Z35" s="66" t="s">
        <v>205</v>
      </c>
      <c r="AA35" s="47"/>
      <c r="AB35" s="43"/>
      <c r="AC35" s="47"/>
      <c r="AD35" s="43"/>
      <c r="AE35" s="47"/>
      <c r="AF35" s="43"/>
      <c r="AG35" s="43"/>
    </row>
    <row r="36" spans="3:33" ht="10.5" customHeight="1">
      <c r="C36" s="58" t="s">
        <v>190</v>
      </c>
      <c r="D36" s="66" t="s">
        <v>40</v>
      </c>
      <c r="E36" s="63"/>
      <c r="F36" s="66" t="s">
        <v>58</v>
      </c>
      <c r="G36" s="64"/>
      <c r="H36" s="63"/>
      <c r="I36" s="66" t="s">
        <v>91</v>
      </c>
      <c r="J36" s="64"/>
      <c r="K36" s="66" t="s">
        <v>106</v>
      </c>
      <c r="L36" s="63"/>
      <c r="M36" s="63"/>
      <c r="N36" s="66" t="s">
        <v>121</v>
      </c>
      <c r="O36" s="64"/>
      <c r="P36" s="66" t="s">
        <v>157</v>
      </c>
      <c r="Q36" s="64"/>
      <c r="R36" s="63"/>
      <c r="S36" s="66" t="s">
        <v>73</v>
      </c>
      <c r="T36" s="64"/>
      <c r="U36" s="66" t="s">
        <v>174</v>
      </c>
      <c r="V36" s="64"/>
      <c r="W36" s="63"/>
      <c r="X36" s="66" t="s">
        <v>141</v>
      </c>
      <c r="Y36" s="63"/>
      <c r="Z36" s="66" t="s">
        <v>206</v>
      </c>
      <c r="AA36" s="47"/>
      <c r="AB36" s="43"/>
      <c r="AC36" s="47"/>
      <c r="AD36" s="43"/>
      <c r="AE36" s="47"/>
      <c r="AF36" s="43"/>
      <c r="AG36" s="43"/>
    </row>
    <row r="37" spans="3:33" ht="10.5" customHeight="1">
      <c r="C37" s="58"/>
      <c r="D37" s="66" t="s">
        <v>41</v>
      </c>
      <c r="E37" s="63"/>
      <c r="F37" s="66" t="s">
        <v>59</v>
      </c>
      <c r="G37" s="64"/>
      <c r="H37" s="63"/>
      <c r="I37" s="66" t="s">
        <v>92</v>
      </c>
      <c r="J37" s="64"/>
      <c r="K37" s="66" t="s">
        <v>107</v>
      </c>
      <c r="L37" s="63"/>
      <c r="M37" s="63"/>
      <c r="N37" s="66" t="s">
        <v>122</v>
      </c>
      <c r="O37" s="64"/>
      <c r="P37" s="66" t="s">
        <v>158</v>
      </c>
      <c r="Q37" s="64"/>
      <c r="R37" s="63"/>
      <c r="S37" s="66" t="s">
        <v>74</v>
      </c>
      <c r="T37" s="64"/>
      <c r="U37" s="66" t="s">
        <v>175</v>
      </c>
      <c r="V37" s="64"/>
      <c r="W37" s="63"/>
      <c r="X37" s="66" t="s">
        <v>142</v>
      </c>
      <c r="Y37" s="63"/>
      <c r="Z37" s="66" t="s">
        <v>207</v>
      </c>
      <c r="AA37" s="47"/>
      <c r="AB37" s="43"/>
      <c r="AC37" s="47"/>
      <c r="AD37" s="43"/>
      <c r="AE37" s="47"/>
      <c r="AF37" s="43"/>
      <c r="AG37" s="43"/>
    </row>
    <row r="38" spans="3:33" ht="10.5" customHeight="1">
      <c r="C38" s="58"/>
      <c r="D38" s="66" t="s">
        <v>42</v>
      </c>
      <c r="E38" s="63"/>
      <c r="F38" s="66" t="s">
        <v>60</v>
      </c>
      <c r="G38" s="64"/>
      <c r="H38" s="63"/>
      <c r="I38" s="66" t="s">
        <v>93</v>
      </c>
      <c r="J38" s="64"/>
      <c r="K38" s="66" t="s">
        <v>108</v>
      </c>
      <c r="L38" s="63"/>
      <c r="M38" s="63"/>
      <c r="N38" s="66" t="s">
        <v>123</v>
      </c>
      <c r="O38" s="64"/>
      <c r="P38" s="66" t="s">
        <v>159</v>
      </c>
      <c r="Q38" s="64"/>
      <c r="R38" s="63"/>
      <c r="S38" s="66" t="s">
        <v>75</v>
      </c>
      <c r="T38" s="64"/>
      <c r="U38" s="66" t="s">
        <v>176</v>
      </c>
      <c r="V38" s="64"/>
      <c r="W38" s="63"/>
      <c r="X38" s="66" t="s">
        <v>143</v>
      </c>
      <c r="Y38" s="63"/>
      <c r="Z38" s="66" t="s">
        <v>208</v>
      </c>
      <c r="AA38" s="47"/>
      <c r="AB38" s="43"/>
      <c r="AC38" s="47"/>
      <c r="AD38" s="43"/>
      <c r="AE38" s="47"/>
      <c r="AF38" s="43"/>
      <c r="AG38" s="43"/>
    </row>
    <row r="39" spans="3:33" ht="10.5" customHeight="1">
      <c r="C39" s="58"/>
      <c r="D39" s="66" t="s">
        <v>43</v>
      </c>
      <c r="E39" s="63"/>
      <c r="F39" s="66" t="s">
        <v>61</v>
      </c>
      <c r="G39" s="64"/>
      <c r="H39" s="63"/>
      <c r="I39" s="66" t="s">
        <v>94</v>
      </c>
      <c r="J39" s="64"/>
      <c r="K39" s="66" t="s">
        <v>109</v>
      </c>
      <c r="L39" s="63"/>
      <c r="M39" s="63"/>
      <c r="N39" s="66" t="s">
        <v>124</v>
      </c>
      <c r="O39" s="64"/>
      <c r="P39" s="66" t="s">
        <v>160</v>
      </c>
      <c r="Q39" s="64"/>
      <c r="R39" s="63"/>
      <c r="S39" s="66" t="s">
        <v>76</v>
      </c>
      <c r="T39" s="64"/>
      <c r="U39" s="66" t="s">
        <v>177</v>
      </c>
      <c r="V39" s="64"/>
      <c r="W39" s="63"/>
      <c r="X39" s="66" t="s">
        <v>144</v>
      </c>
      <c r="Y39" s="63"/>
      <c r="Z39" s="66" t="s">
        <v>209</v>
      </c>
      <c r="AA39" s="47"/>
      <c r="AB39" s="43"/>
      <c r="AC39" s="47"/>
      <c r="AD39" s="43"/>
      <c r="AE39" s="47"/>
      <c r="AF39" s="43"/>
      <c r="AG39" s="43"/>
    </row>
    <row r="40" spans="3:33" ht="10.5" customHeight="1">
      <c r="C40" s="58"/>
      <c r="D40" s="66" t="s">
        <v>44</v>
      </c>
      <c r="E40" s="63"/>
      <c r="F40" s="66" t="s">
        <v>62</v>
      </c>
      <c r="G40" s="64"/>
      <c r="H40" s="63"/>
      <c r="I40" s="66" t="s">
        <v>95</v>
      </c>
      <c r="J40" s="64"/>
      <c r="K40" s="66" t="s">
        <v>110</v>
      </c>
      <c r="L40" s="63"/>
      <c r="M40" s="63"/>
      <c r="N40" s="66" t="s">
        <v>125</v>
      </c>
      <c r="O40" s="64"/>
      <c r="P40" s="66" t="s">
        <v>161</v>
      </c>
      <c r="Q40" s="64"/>
      <c r="R40" s="63"/>
      <c r="S40" s="66" t="s">
        <v>77</v>
      </c>
      <c r="T40" s="64"/>
      <c r="U40" s="66" t="s">
        <v>178</v>
      </c>
      <c r="V40" s="64"/>
      <c r="W40" s="63"/>
      <c r="X40" s="66" t="s">
        <v>145</v>
      </c>
      <c r="Y40" s="63"/>
      <c r="Z40" s="66" t="s">
        <v>210</v>
      </c>
      <c r="AA40" s="47"/>
      <c r="AB40" s="43"/>
      <c r="AC40" s="47"/>
      <c r="AD40" s="43"/>
      <c r="AE40" s="47"/>
      <c r="AF40" s="43"/>
      <c r="AG40" s="43"/>
    </row>
    <row r="41" spans="3:33" ht="10.5" customHeight="1">
      <c r="C41" s="58"/>
      <c r="D41" s="66" t="s">
        <v>45</v>
      </c>
      <c r="E41" s="63"/>
      <c r="F41" s="66" t="s">
        <v>63</v>
      </c>
      <c r="G41" s="64"/>
      <c r="H41" s="63"/>
      <c r="I41" s="66" t="s">
        <v>96</v>
      </c>
      <c r="J41" s="64"/>
      <c r="K41" s="66" t="s">
        <v>111</v>
      </c>
      <c r="L41" s="63"/>
      <c r="M41" s="63"/>
      <c r="N41" s="66" t="s">
        <v>126</v>
      </c>
      <c r="O41" s="64"/>
      <c r="P41" s="66" t="s">
        <v>162</v>
      </c>
      <c r="Q41" s="64"/>
      <c r="R41" s="63"/>
      <c r="S41" s="66" t="s">
        <v>78</v>
      </c>
      <c r="T41" s="64"/>
      <c r="U41" s="66" t="s">
        <v>179</v>
      </c>
      <c r="V41" s="64"/>
      <c r="W41" s="63"/>
      <c r="X41" s="66" t="s">
        <v>146</v>
      </c>
      <c r="Y41" s="63"/>
      <c r="Z41" s="66" t="s">
        <v>211</v>
      </c>
      <c r="AA41" s="47"/>
      <c r="AB41" s="43"/>
      <c r="AC41" s="47"/>
      <c r="AD41" s="43"/>
      <c r="AE41" s="47"/>
      <c r="AF41" s="43"/>
      <c r="AG41" s="43"/>
    </row>
    <row r="42" spans="3:33" ht="10.5" customHeight="1">
      <c r="C42" s="58"/>
      <c r="D42" s="66" t="s">
        <v>46</v>
      </c>
      <c r="E42" s="63"/>
      <c r="F42" s="66" t="s">
        <v>64</v>
      </c>
      <c r="G42" s="64"/>
      <c r="H42" s="63"/>
      <c r="I42" s="66" t="s">
        <v>97</v>
      </c>
      <c r="J42" s="64"/>
      <c r="K42" s="66" t="s">
        <v>112</v>
      </c>
      <c r="L42" s="63"/>
      <c r="M42" s="63"/>
      <c r="N42" s="66" t="s">
        <v>127</v>
      </c>
      <c r="O42" s="64"/>
      <c r="P42" s="66" t="s">
        <v>163</v>
      </c>
      <c r="Q42" s="64"/>
      <c r="R42" s="63"/>
      <c r="S42" s="66" t="s">
        <v>79</v>
      </c>
      <c r="T42" s="64"/>
      <c r="U42" s="66" t="s">
        <v>180</v>
      </c>
      <c r="V42" s="64"/>
      <c r="W42" s="63"/>
      <c r="X42" s="66" t="s">
        <v>147</v>
      </c>
      <c r="Y42" s="63"/>
      <c r="Z42" s="66" t="s">
        <v>212</v>
      </c>
      <c r="AA42" s="47"/>
      <c r="AB42" s="43"/>
      <c r="AC42" s="47"/>
      <c r="AD42" s="43"/>
      <c r="AE42" s="47"/>
      <c r="AF42" s="43"/>
      <c r="AG42" s="43"/>
    </row>
    <row r="43" spans="3:33" ht="10.5" customHeight="1">
      <c r="C43" s="58"/>
      <c r="D43" s="66" t="s">
        <v>47</v>
      </c>
      <c r="E43" s="63"/>
      <c r="F43" s="66" t="s">
        <v>65</v>
      </c>
      <c r="G43" s="64"/>
      <c r="H43" s="63"/>
      <c r="I43" s="66" t="s">
        <v>98</v>
      </c>
      <c r="J43" s="64"/>
      <c r="K43" s="66" t="s">
        <v>113</v>
      </c>
      <c r="L43" s="63"/>
      <c r="M43" s="63"/>
      <c r="N43" s="66" t="s">
        <v>128</v>
      </c>
      <c r="O43" s="64"/>
      <c r="P43" s="66" t="s">
        <v>164</v>
      </c>
      <c r="Q43" s="64"/>
      <c r="R43" s="63"/>
      <c r="S43" s="66" t="s">
        <v>80</v>
      </c>
      <c r="T43" s="64"/>
      <c r="U43" s="66" t="s">
        <v>181</v>
      </c>
      <c r="V43" s="64"/>
      <c r="W43" s="63"/>
      <c r="X43" s="66" t="s">
        <v>148</v>
      </c>
      <c r="Y43" s="63"/>
      <c r="Z43" s="66" t="s">
        <v>213</v>
      </c>
      <c r="AA43" s="47"/>
      <c r="AB43" s="43"/>
      <c r="AC43" s="47"/>
      <c r="AD43" s="43"/>
      <c r="AE43" s="47"/>
      <c r="AF43" s="43"/>
      <c r="AG43" s="43"/>
    </row>
    <row r="44" spans="3:33" ht="10.5" customHeight="1">
      <c r="C44" s="58"/>
      <c r="D44" s="66" t="s">
        <v>48</v>
      </c>
      <c r="E44" s="63"/>
      <c r="F44" s="66" t="s">
        <v>66</v>
      </c>
      <c r="G44" s="64"/>
      <c r="H44" s="63"/>
      <c r="I44" s="66" t="s">
        <v>99</v>
      </c>
      <c r="J44" s="64"/>
      <c r="K44" s="66" t="s">
        <v>114</v>
      </c>
      <c r="L44" s="63"/>
      <c r="M44" s="63"/>
      <c r="N44" s="66" t="s">
        <v>129</v>
      </c>
      <c r="O44" s="64"/>
      <c r="P44" s="66" t="s">
        <v>165</v>
      </c>
      <c r="Q44" s="64"/>
      <c r="R44" s="63"/>
      <c r="S44" s="66" t="s">
        <v>81</v>
      </c>
      <c r="T44" s="64"/>
      <c r="U44" s="66" t="s">
        <v>182</v>
      </c>
      <c r="V44" s="64"/>
      <c r="W44" s="63"/>
      <c r="X44" s="66" t="s">
        <v>149</v>
      </c>
      <c r="Y44" s="63"/>
      <c r="Z44" s="66" t="s">
        <v>214</v>
      </c>
      <c r="AA44" s="47"/>
      <c r="AB44" s="43"/>
      <c r="AC44" s="47"/>
      <c r="AD44" s="43"/>
      <c r="AE44" s="47"/>
      <c r="AF44" s="43"/>
      <c r="AG44" s="43"/>
    </row>
    <row r="45" spans="3:33" ht="10.5" customHeight="1">
      <c r="C45" s="58"/>
      <c r="D45" s="66" t="s">
        <v>49</v>
      </c>
      <c r="E45" s="63"/>
      <c r="F45" s="66" t="s">
        <v>67</v>
      </c>
      <c r="G45" s="64"/>
      <c r="H45" s="63"/>
      <c r="I45" s="66" t="s">
        <v>100</v>
      </c>
      <c r="J45" s="64"/>
      <c r="K45" s="66" t="s">
        <v>115</v>
      </c>
      <c r="L45" s="63"/>
      <c r="M45" s="63"/>
      <c r="N45" s="66" t="s">
        <v>130</v>
      </c>
      <c r="O45" s="64"/>
      <c r="P45" s="66" t="s">
        <v>166</v>
      </c>
      <c r="Q45" s="64"/>
      <c r="R45" s="63"/>
      <c r="S45" s="66" t="s">
        <v>82</v>
      </c>
      <c r="T45" s="64"/>
      <c r="U45" s="66" t="s">
        <v>183</v>
      </c>
      <c r="V45" s="64"/>
      <c r="W45" s="63"/>
      <c r="X45" s="66" t="s">
        <v>150</v>
      </c>
      <c r="Y45" s="63"/>
      <c r="Z45" s="66" t="s">
        <v>215</v>
      </c>
      <c r="AA45" s="43"/>
      <c r="AB45" s="43"/>
      <c r="AC45" s="43"/>
      <c r="AD45" s="43"/>
      <c r="AE45" s="43"/>
      <c r="AF45" s="43"/>
      <c r="AG45" s="43"/>
    </row>
  </sheetData>
  <sheetProtection/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G10">
      <selection activeCell="AD24" sqref="AD24"/>
    </sheetView>
  </sheetViews>
  <sheetFormatPr defaultColWidth="11.57421875" defaultRowHeight="12.75" outlineLevelRow="1" outlineLevelCol="1"/>
  <cols>
    <col min="1" max="1" width="11.57421875" style="0" customWidth="1"/>
    <col min="2" max="2" width="5.140625" style="0" customWidth="1"/>
    <col min="3" max="3" width="16.140625" style="0" customWidth="1"/>
    <col min="4" max="7" width="3.28125" style="0" customWidth="1" outlineLevel="1"/>
    <col min="8" max="8" width="1.421875" style="0" customWidth="1"/>
    <col min="9" max="12" width="3.28125" style="0" customWidth="1" outlineLevel="1"/>
    <col min="13" max="13" width="1.28515625" style="0" customWidth="1"/>
    <col min="14" max="17" width="3.28125" style="0" customWidth="1" outlineLevel="1"/>
    <col min="18" max="18" width="1.28515625" style="0" customWidth="1"/>
    <col min="19" max="22" width="3.28125" style="0" customWidth="1" outlineLevel="1"/>
    <col min="23" max="23" width="1.28515625" style="0" customWidth="1"/>
    <col min="24" max="27" width="3.28125" style="0" customWidth="1" outlineLevel="1"/>
  </cols>
  <sheetData>
    <row r="1" ht="12.75">
      <c r="A1" t="s">
        <v>0</v>
      </c>
    </row>
    <row r="3" spans="3:30" ht="12.75">
      <c r="C3" t="s">
        <v>17</v>
      </c>
      <c r="D3" t="s">
        <v>1</v>
      </c>
      <c r="E3" t="s">
        <v>2</v>
      </c>
      <c r="F3" t="s">
        <v>3</v>
      </c>
      <c r="G3" t="s">
        <v>4</v>
      </c>
      <c r="I3" t="s">
        <v>5</v>
      </c>
      <c r="J3" t="s">
        <v>6</v>
      </c>
      <c r="K3" t="s">
        <v>7</v>
      </c>
      <c r="L3" t="s">
        <v>8</v>
      </c>
      <c r="N3" t="s">
        <v>9</v>
      </c>
      <c r="O3" t="s">
        <v>10</v>
      </c>
      <c r="P3" t="s">
        <v>11</v>
      </c>
      <c r="Q3" t="s">
        <v>12</v>
      </c>
      <c r="S3" t="s">
        <v>13</v>
      </c>
      <c r="T3" t="s">
        <v>14</v>
      </c>
      <c r="U3" t="s">
        <v>15</v>
      </c>
      <c r="V3" t="s">
        <v>16</v>
      </c>
      <c r="X3" t="s">
        <v>131</v>
      </c>
      <c r="Y3" t="s">
        <v>132</v>
      </c>
      <c r="Z3" t="s">
        <v>133</v>
      </c>
      <c r="AA3" t="s">
        <v>134</v>
      </c>
      <c r="AB3" t="s">
        <v>20</v>
      </c>
      <c r="AC3" t="s">
        <v>22</v>
      </c>
      <c r="AD3" t="s">
        <v>21</v>
      </c>
    </row>
    <row r="4" spans="2:30" ht="12.75" outlineLevel="1">
      <c r="B4" t="s">
        <v>1</v>
      </c>
      <c r="C4" t="s">
        <v>18</v>
      </c>
      <c r="D4" s="1"/>
      <c r="E4" s="2">
        <f>IF(Haupttabelle!E4="V",5,IF(MID(Haupttabelle!E4,1,1)="V",VALUE(MID(Haupttabelle!E4,2,1)),Haupttabelle!E4))</f>
        <v>5</v>
      </c>
      <c r="F4" s="2">
        <f>IF(Haupttabelle!F4="V",5,IF(MID(Haupttabelle!F4,1,1)="V",VALUE(MID(Haupttabelle!F4,2,1)),Haupttabelle!F4))</f>
        <v>4</v>
      </c>
      <c r="G4" s="2">
        <f>IF(Haupttabelle!G4="V",5,IF(MID(Haupttabelle!G4,1,1)="V",VALUE(MID(Haupttabelle!G4,2,1)),Haupttabelle!G4))</f>
        <v>5</v>
      </c>
      <c r="H4" s="2">
        <f>IF(Haupttabelle!H4="V",5,IF(MID(Haupttabelle!H4,1,1)="V",VALUE(MID(Haupttabelle!H4,2,1)),Haupttabelle!H4))</f>
        <v>0</v>
      </c>
      <c r="I4" s="2">
        <f>IF(Haupttabelle!I4="V",5,IF(MID(Haupttabelle!I4,1,1)="V",VALUE(MID(Haupttabelle!I4,2,1)),Haupttabelle!I4))</f>
        <v>5</v>
      </c>
      <c r="J4" s="2">
        <f>IF(Haupttabelle!J4="V",5,IF(MID(Haupttabelle!J4,1,1)="V",VALUE(MID(Haupttabelle!J4,2,1)),Haupttabelle!J4))</f>
        <v>5</v>
      </c>
      <c r="K4" s="2">
        <f>IF(Haupttabelle!K4="V",5,IF(MID(Haupttabelle!K4,1,1)="V",VALUE(MID(Haupttabelle!K4,2,1)),Haupttabelle!K4))</f>
        <v>5</v>
      </c>
      <c r="L4" s="2">
        <f>IF(Haupttabelle!L4="V",5,IF(MID(Haupttabelle!L4,1,1)="V",VALUE(MID(Haupttabelle!L4,2,1)),Haupttabelle!L4))</f>
        <v>5</v>
      </c>
      <c r="M4" s="2">
        <f>IF(Haupttabelle!M4="V",5,IF(MID(Haupttabelle!M4,1,1)="V",VALUE(MID(Haupttabelle!M4,2,1)),Haupttabelle!M4))</f>
        <v>0</v>
      </c>
      <c r="N4" s="2">
        <f>IF(Haupttabelle!N4="V",5,IF(MID(Haupttabelle!N4,1,1)="V",VALUE(MID(Haupttabelle!N4,2,1)),Haupttabelle!N4))</f>
        <v>1</v>
      </c>
      <c r="O4" s="2">
        <f>IF(Haupttabelle!O4="V",5,IF(MID(Haupttabelle!O4,1,1)="V",VALUE(MID(Haupttabelle!O4,2,1)),Haupttabelle!O4))</f>
        <v>5</v>
      </c>
      <c r="P4" s="2">
        <f>IF(Haupttabelle!P4="V",5,IF(MID(Haupttabelle!P4,1,1)="V",VALUE(MID(Haupttabelle!P4,2,1)),Haupttabelle!P4))</f>
        <v>5</v>
      </c>
      <c r="Q4" s="2">
        <f>IF(Haupttabelle!Q4="V",5,IF(MID(Haupttabelle!Q4,1,1)="V",VALUE(MID(Haupttabelle!Q4,2,1)),Haupttabelle!Q4))</f>
        <v>0</v>
      </c>
      <c r="R4" s="2">
        <f>IF(Haupttabelle!R4="V",5,IF(MID(Haupttabelle!R4,1,1)="V",VALUE(MID(Haupttabelle!R4,2,1)),Haupttabelle!R4))</f>
        <v>0</v>
      </c>
      <c r="S4" s="2">
        <f>IF(Haupttabelle!S4="V",5,IF(MID(Haupttabelle!S4,1,1)="V",VALUE(MID(Haupttabelle!S4,2,1)),Haupttabelle!S4))</f>
        <v>5</v>
      </c>
      <c r="T4" s="2">
        <f>IF(Haupttabelle!T4="V",5,IF(MID(Haupttabelle!T4,1,1)="V",VALUE(MID(Haupttabelle!T4,2,1)),Haupttabelle!T4))</f>
        <v>5</v>
      </c>
      <c r="U4" s="2">
        <f>IF(Haupttabelle!U4="V",5,IF(MID(Haupttabelle!U4,1,1)="V",VALUE(MID(Haupttabelle!U4,2,1)),Haupttabelle!U4))</f>
        <v>5</v>
      </c>
      <c r="V4" s="2">
        <f>IF(Haupttabelle!V4="V",5,IF(MID(Haupttabelle!V4,1,1)="V",VALUE(MID(Haupttabelle!V4,2,1)),Haupttabelle!V4))</f>
        <v>0</v>
      </c>
      <c r="W4" s="2">
        <f>IF(Haupttabelle!W4="V",5,IF(MID(Haupttabelle!W4,1,1)="V",VALUE(MID(Haupttabelle!W4,2,1)),Haupttabelle!W4))</f>
        <v>0</v>
      </c>
      <c r="X4" s="2">
        <f>IF(Haupttabelle!X4="V",5,IF(MID(Haupttabelle!X4,1,1)="V",VALUE(MID(Haupttabelle!X4,2,1)),Haupttabelle!X4))</f>
        <v>3</v>
      </c>
      <c r="Y4" s="2">
        <f>IF(Haupttabelle!Y4="V",5,IF(MID(Haupttabelle!Y4,1,1)="V",VALUE(MID(Haupttabelle!Y4,2,1)),Haupttabelle!Y4))</f>
        <v>5</v>
      </c>
      <c r="Z4" s="2">
        <f>IF(Haupttabelle!Z4="V",5,IF(MID(Haupttabelle!Z4,1,1)="V",VALUE(MID(Haupttabelle!Z4,2,1)),Haupttabelle!Z4))</f>
        <v>5</v>
      </c>
      <c r="AA4" s="2">
        <f>IF(Haupttabelle!AA4="V",5,IF(MID(Haupttabelle!AA4,1,1)="V",VALUE(MID(Haupttabelle!AA4,2,1)),Haupttabelle!AA4))</f>
        <v>0</v>
      </c>
      <c r="AB4">
        <f aca="true" t="shared" si="0" ref="AB4:AB27">COUNTIF(D4:AA4,"V")+COUNTIF(D4:AA4,"V4")+COUNTIF(D4:AA4,"V3")+COUNTIF(D4:AA4,"V2")+COUNTIF(D4:AA4,"V1")+COUNTIF(D4:AA4,"V0")</f>
        <v>0</v>
      </c>
      <c r="AC4">
        <f>SUM(D4:AA4)</f>
        <v>73</v>
      </c>
      <c r="AD4">
        <f>SUM(D4:D27)</f>
        <v>45</v>
      </c>
    </row>
    <row r="5" spans="2:30" ht="12.75" outlineLevel="1">
      <c r="B5" t="s">
        <v>2</v>
      </c>
      <c r="C5" t="s">
        <v>23</v>
      </c>
      <c r="D5" s="2">
        <f>IF(Haupttabelle!D5="V",5,IF(MID(Haupttabelle!D5,1,1)="V",VALUE(MID(Haupttabelle!D5,2,1)),Haupttabelle!D5))</f>
        <v>3</v>
      </c>
      <c r="E5" s="1">
        <f>IF(Haupttabelle!E5="V",5,IF(MID(Haupttabelle!E5,1,1)="V",VALUE(MID(Haupttabelle!E5,2,1)),Haupttabelle!E5))</f>
        <v>0</v>
      </c>
      <c r="F5" s="2">
        <f>IF(Haupttabelle!F5="V",5,IF(MID(Haupttabelle!F5,1,1)="V",VALUE(MID(Haupttabelle!F5,2,1)),Haupttabelle!F5))</f>
        <v>1</v>
      </c>
      <c r="G5" s="2">
        <f>IF(Haupttabelle!G5="V",5,IF(MID(Haupttabelle!G5,1,1)="V",VALUE(MID(Haupttabelle!G5,2,1)),Haupttabelle!G5))</f>
        <v>4</v>
      </c>
      <c r="H5" s="2">
        <f>IF(Haupttabelle!H5="V",5,IF(MID(Haupttabelle!H5,1,1)="V",VALUE(MID(Haupttabelle!H5,2,1)),Haupttabelle!H5))</f>
        <v>0</v>
      </c>
      <c r="I5" s="2">
        <f>IF(Haupttabelle!I5="V",5,IF(MID(Haupttabelle!I5,1,1)="V",VALUE(MID(Haupttabelle!I5,2,1)),Haupttabelle!I5))</f>
        <v>0</v>
      </c>
      <c r="J5" s="2">
        <f>IF(Haupttabelle!J5="V",5,IF(MID(Haupttabelle!J5,1,1)="V",VALUE(MID(Haupttabelle!J5,2,1)),Haupttabelle!J5))</f>
        <v>4</v>
      </c>
      <c r="K5" s="2">
        <f>IF(Haupttabelle!K5="V",5,IF(MID(Haupttabelle!K5,1,1)="V",VALUE(MID(Haupttabelle!K5,2,1)),Haupttabelle!K5))</f>
        <v>5</v>
      </c>
      <c r="L5" s="2">
        <f>IF(Haupttabelle!L5="V",5,IF(MID(Haupttabelle!L5,1,1)="V",VALUE(MID(Haupttabelle!L5,2,1)),Haupttabelle!L5))</f>
        <v>5</v>
      </c>
      <c r="M5" s="2">
        <f>IF(Haupttabelle!M5="V",5,IF(MID(Haupttabelle!M5,1,1)="V",VALUE(MID(Haupttabelle!M5,2,1)),Haupttabelle!M5))</f>
        <v>0</v>
      </c>
      <c r="N5" s="2">
        <f>IF(Haupttabelle!N5="V",5,IF(MID(Haupttabelle!N5,1,1)="V",VALUE(MID(Haupttabelle!N5,2,1)),Haupttabelle!N5))</f>
        <v>2</v>
      </c>
      <c r="O5" s="2">
        <f>IF(Haupttabelle!O5="V",5,IF(MID(Haupttabelle!O5,1,1)="V",VALUE(MID(Haupttabelle!O5,2,1)),Haupttabelle!O5))</f>
        <v>4</v>
      </c>
      <c r="P5" s="2">
        <f>IF(Haupttabelle!P5="V",5,IF(MID(Haupttabelle!P5,1,1)="V",VALUE(MID(Haupttabelle!P5,2,1)),Haupttabelle!P5))</f>
        <v>5</v>
      </c>
      <c r="Q5" s="2">
        <f>IF(Haupttabelle!Q5="V",5,IF(MID(Haupttabelle!Q5,1,1)="V",VALUE(MID(Haupttabelle!Q5,2,1)),Haupttabelle!Q5))</f>
        <v>0</v>
      </c>
      <c r="R5" s="2">
        <f>IF(Haupttabelle!R5="V",5,IF(MID(Haupttabelle!R5,1,1)="V",VALUE(MID(Haupttabelle!R5,2,1)),Haupttabelle!R5))</f>
        <v>0</v>
      </c>
      <c r="S5" s="2">
        <f>IF(Haupttabelle!S5="V",5,IF(MID(Haupttabelle!S5,1,1)="V",VALUE(MID(Haupttabelle!S5,2,1)),Haupttabelle!S5))</f>
        <v>5</v>
      </c>
      <c r="T5" s="2">
        <f>IF(Haupttabelle!T5="V",5,IF(MID(Haupttabelle!T5,1,1)="V",VALUE(MID(Haupttabelle!T5,2,1)),Haupttabelle!T5))</f>
        <v>4</v>
      </c>
      <c r="U5" s="2">
        <f>IF(Haupttabelle!U5="V",5,IF(MID(Haupttabelle!U5,1,1)="V",VALUE(MID(Haupttabelle!U5,2,1)),Haupttabelle!U5))</f>
        <v>5</v>
      </c>
      <c r="V5" s="2">
        <f>IF(Haupttabelle!V5="V",5,IF(MID(Haupttabelle!V5,1,1)="V",VALUE(MID(Haupttabelle!V5,2,1)),Haupttabelle!V5))</f>
        <v>0</v>
      </c>
      <c r="W5" s="2">
        <f>IF(Haupttabelle!W5="V",5,IF(MID(Haupttabelle!W5,1,1)="V",VALUE(MID(Haupttabelle!W5,2,1)),Haupttabelle!W5))</f>
        <v>0</v>
      </c>
      <c r="X5" s="2">
        <f>IF(Haupttabelle!X5="V",5,IF(MID(Haupttabelle!X5,1,1)="V",VALUE(MID(Haupttabelle!X5,2,1)),Haupttabelle!X5))</f>
        <v>3</v>
      </c>
      <c r="Y5" s="2">
        <f>IF(Haupttabelle!Y5="V",5,IF(MID(Haupttabelle!Y5,1,1)="V",VALUE(MID(Haupttabelle!Y5,2,1)),Haupttabelle!Y5))</f>
        <v>5</v>
      </c>
      <c r="Z5" s="2">
        <f>IF(Haupttabelle!Z5="V",5,IF(MID(Haupttabelle!Z5,1,1)="V",VALUE(MID(Haupttabelle!Z5,2,1)),Haupttabelle!Z5))</f>
        <v>5</v>
      </c>
      <c r="AA5" s="2">
        <f>IF(Haupttabelle!AA5="V",5,IF(MID(Haupttabelle!AA5,1,1)="V",VALUE(MID(Haupttabelle!AA5,2,1)),Haupttabelle!AA5))</f>
        <v>0</v>
      </c>
      <c r="AB5">
        <f t="shared" si="0"/>
        <v>0</v>
      </c>
      <c r="AC5">
        <f aca="true" t="shared" si="1" ref="AC5:AC27">SUM(D5:AA5)</f>
        <v>60</v>
      </c>
      <c r="AD5">
        <f>SUM(E$4:E$27)</f>
        <v>56</v>
      </c>
    </row>
    <row r="6" spans="2:30" ht="12.75" outlineLevel="1">
      <c r="B6" t="s">
        <v>3</v>
      </c>
      <c r="C6" t="s">
        <v>24</v>
      </c>
      <c r="D6" s="2">
        <f>IF(Haupttabelle!D6="V",5,IF(MID(Haupttabelle!D6,1,1)="V",VALUE(MID(Haupttabelle!D6,2,1)),Haupttabelle!D6))</f>
        <v>5</v>
      </c>
      <c r="E6" s="2">
        <f>IF(Haupttabelle!E6="V",5,IF(MID(Haupttabelle!E6,1,1)="V",VALUE(MID(Haupttabelle!E6,2,1)),Haupttabelle!E6))</f>
        <v>5</v>
      </c>
      <c r="F6" s="1">
        <f>IF(Haupttabelle!F6="V",5,IF(MID(Haupttabelle!F6,1,1)="V",VALUE(MID(Haupttabelle!F6,2,1)),Haupttabelle!F6))</f>
        <v>0</v>
      </c>
      <c r="G6" s="2">
        <f>IF(Haupttabelle!G6="V",5,IF(MID(Haupttabelle!G6,1,1)="V",VALUE(MID(Haupttabelle!G6,2,1)),Haupttabelle!G6))</f>
        <v>3</v>
      </c>
      <c r="H6" s="2">
        <f>IF(Haupttabelle!H6="V",5,IF(MID(Haupttabelle!H6,1,1)="V",VALUE(MID(Haupttabelle!H6,2,1)),Haupttabelle!H6))</f>
        <v>0</v>
      </c>
      <c r="I6" s="2">
        <f>IF(Haupttabelle!I6="V",5,IF(MID(Haupttabelle!I6,1,1)="V",VALUE(MID(Haupttabelle!I6,2,1)),Haupttabelle!I6))</f>
        <v>2</v>
      </c>
      <c r="J6" s="2">
        <f>IF(Haupttabelle!J6="V",5,IF(MID(Haupttabelle!J6,1,1)="V",VALUE(MID(Haupttabelle!J6,2,1)),Haupttabelle!J6))</f>
        <v>5</v>
      </c>
      <c r="K6" s="2">
        <f>IF(Haupttabelle!K6="V",5,IF(MID(Haupttabelle!K6,1,1)="V",VALUE(MID(Haupttabelle!K6,2,1)),Haupttabelle!K6))</f>
        <v>5</v>
      </c>
      <c r="L6" s="2">
        <f>IF(Haupttabelle!L6="V",5,IF(MID(Haupttabelle!L6,1,1)="V",VALUE(MID(Haupttabelle!L6,2,1)),Haupttabelle!L6))</f>
        <v>1</v>
      </c>
      <c r="M6" s="2">
        <f>IF(Haupttabelle!M6="V",5,IF(MID(Haupttabelle!M6,1,1)="V",VALUE(MID(Haupttabelle!M6,2,1)),Haupttabelle!M6))</f>
        <v>0</v>
      </c>
      <c r="N6" s="2">
        <f>IF(Haupttabelle!N6="V",5,IF(MID(Haupttabelle!N6,1,1)="V",VALUE(MID(Haupttabelle!N6,2,1)),Haupttabelle!N6))</f>
        <v>2</v>
      </c>
      <c r="O6" s="2">
        <f>IF(Haupttabelle!O6="V",5,IF(MID(Haupttabelle!O6,1,1)="V",VALUE(MID(Haupttabelle!O6,2,1)),Haupttabelle!O6))</f>
        <v>5</v>
      </c>
      <c r="P6" s="2">
        <f>IF(Haupttabelle!P6="V",5,IF(MID(Haupttabelle!P6,1,1)="V",VALUE(MID(Haupttabelle!P6,2,1)),Haupttabelle!P6))</f>
        <v>5</v>
      </c>
      <c r="Q6" s="2">
        <f>IF(Haupttabelle!Q6="V",5,IF(MID(Haupttabelle!Q6,1,1)="V",VALUE(MID(Haupttabelle!Q6,2,1)),Haupttabelle!Q6))</f>
        <v>0</v>
      </c>
      <c r="R6" s="2">
        <f>IF(Haupttabelle!R6="V",5,IF(MID(Haupttabelle!R6,1,1)="V",VALUE(MID(Haupttabelle!R6,2,1)),Haupttabelle!R6))</f>
        <v>0</v>
      </c>
      <c r="S6" s="2">
        <f>IF(Haupttabelle!S6="V",5,IF(MID(Haupttabelle!S6,1,1)="V",VALUE(MID(Haupttabelle!S6,2,1)),Haupttabelle!S6))</f>
        <v>5</v>
      </c>
      <c r="T6" s="2">
        <f>IF(Haupttabelle!T6="V",5,IF(MID(Haupttabelle!T6,1,1)="V",VALUE(MID(Haupttabelle!T6,2,1)),Haupttabelle!T6))</f>
        <v>5</v>
      </c>
      <c r="U6" s="2">
        <f>IF(Haupttabelle!U6="V",5,IF(MID(Haupttabelle!U6,1,1)="V",VALUE(MID(Haupttabelle!U6,2,1)),Haupttabelle!U6))</f>
        <v>5</v>
      </c>
      <c r="V6" s="2">
        <f>IF(Haupttabelle!V6="V",5,IF(MID(Haupttabelle!V6,1,1)="V",VALUE(MID(Haupttabelle!V6,2,1)),Haupttabelle!V6))</f>
        <v>0</v>
      </c>
      <c r="W6" s="2">
        <f>IF(Haupttabelle!W6="V",5,IF(MID(Haupttabelle!W6,1,1)="V",VALUE(MID(Haupttabelle!W6,2,1)),Haupttabelle!W6))</f>
        <v>0</v>
      </c>
      <c r="X6" s="2">
        <f>IF(Haupttabelle!X6="V",5,IF(MID(Haupttabelle!X6,1,1)="V",VALUE(MID(Haupttabelle!X6,2,1)),Haupttabelle!X6))</f>
        <v>1</v>
      </c>
      <c r="Y6" s="2">
        <f>IF(Haupttabelle!Y6="V",5,IF(MID(Haupttabelle!Y6,1,1)="V",VALUE(MID(Haupttabelle!Y6,2,1)),Haupttabelle!Y6))</f>
        <v>2</v>
      </c>
      <c r="Z6" s="2">
        <f>IF(Haupttabelle!Z6="V",5,IF(MID(Haupttabelle!Z6,1,1)="V",VALUE(MID(Haupttabelle!Z6,2,1)),Haupttabelle!Z6))</f>
        <v>5</v>
      </c>
      <c r="AA6" s="2">
        <f>IF(Haupttabelle!AA6="V",5,IF(MID(Haupttabelle!AA6,1,1)="V",VALUE(MID(Haupttabelle!AA6,2,1)),Haupttabelle!AA6))</f>
        <v>0</v>
      </c>
      <c r="AB6">
        <f t="shared" si="0"/>
        <v>0</v>
      </c>
      <c r="AC6">
        <f t="shared" si="1"/>
        <v>61</v>
      </c>
      <c r="AD6">
        <f>SUM(F$4:F$27)</f>
        <v>51</v>
      </c>
    </row>
    <row r="7" spans="2:30" ht="12.75" outlineLevel="1">
      <c r="B7" t="s">
        <v>4</v>
      </c>
      <c r="C7" t="s">
        <v>25</v>
      </c>
      <c r="D7" s="2">
        <f>IF(Haupttabelle!D7="V",5,IF(MID(Haupttabelle!D7,1,1)="V",VALUE(MID(Haupttabelle!D7,2,1)),Haupttabelle!D7))</f>
        <v>0</v>
      </c>
      <c r="E7" s="2">
        <f>IF(Haupttabelle!E7="V",5,IF(MID(Haupttabelle!E7,1,1)="V",VALUE(MID(Haupttabelle!E7,2,1)),Haupttabelle!E7))</f>
        <v>5</v>
      </c>
      <c r="F7" s="2">
        <f>IF(Haupttabelle!F7="V",5,IF(MID(Haupttabelle!F7,1,1)="V",VALUE(MID(Haupttabelle!F7,2,1)),Haupttabelle!F7))</f>
        <v>5</v>
      </c>
      <c r="G7" s="1">
        <f>IF(Haupttabelle!G7="V",5,IF(MID(Haupttabelle!G7,1,1)="V",VALUE(MID(Haupttabelle!G7,2,1)),Haupttabelle!G7))</f>
        <v>0</v>
      </c>
      <c r="H7" s="2">
        <f>IF(Haupttabelle!H7="V",5,IF(MID(Haupttabelle!H7,1,1)="V",VALUE(MID(Haupttabelle!H7,2,1)),Haupttabelle!H7))</f>
        <v>0</v>
      </c>
      <c r="I7" s="2">
        <f>IF(Haupttabelle!I7="V",5,IF(MID(Haupttabelle!I7,1,1)="V",VALUE(MID(Haupttabelle!I7,2,1)),Haupttabelle!I7))</f>
        <v>4</v>
      </c>
      <c r="J7" s="2">
        <f>IF(Haupttabelle!J7="V",5,IF(MID(Haupttabelle!J7,1,1)="V",VALUE(MID(Haupttabelle!J7,2,1)),Haupttabelle!J7))</f>
        <v>5</v>
      </c>
      <c r="K7" s="2">
        <f>IF(Haupttabelle!K7="V",5,IF(MID(Haupttabelle!K7,1,1)="V",VALUE(MID(Haupttabelle!K7,2,1)),Haupttabelle!K7))</f>
        <v>2</v>
      </c>
      <c r="L7" s="2">
        <f>IF(Haupttabelle!L7="V",5,IF(MID(Haupttabelle!L7,1,1)="V",VALUE(MID(Haupttabelle!L7,2,1)),Haupttabelle!L7))</f>
        <v>5</v>
      </c>
      <c r="M7" s="2">
        <f>IF(Haupttabelle!M7="V",5,IF(MID(Haupttabelle!M7,1,1)="V",VALUE(MID(Haupttabelle!M7,2,1)),Haupttabelle!M7))</f>
        <v>0</v>
      </c>
      <c r="N7" s="2">
        <f>IF(Haupttabelle!N7="V",5,IF(MID(Haupttabelle!N7,1,1)="V",VALUE(MID(Haupttabelle!N7,2,1)),Haupttabelle!N7))</f>
        <v>5</v>
      </c>
      <c r="O7" s="2">
        <f>IF(Haupttabelle!O7="V",5,IF(MID(Haupttabelle!O7,1,1)="V",VALUE(MID(Haupttabelle!O7,2,1)),Haupttabelle!O7))</f>
        <v>1</v>
      </c>
      <c r="P7" s="2">
        <f>IF(Haupttabelle!P7="V",5,IF(MID(Haupttabelle!P7,1,1)="V",VALUE(MID(Haupttabelle!P7,2,1)),Haupttabelle!P7))</f>
        <v>4</v>
      </c>
      <c r="Q7" s="2">
        <f>IF(Haupttabelle!Q7="V",5,IF(MID(Haupttabelle!Q7,1,1)="V",VALUE(MID(Haupttabelle!Q7,2,1)),Haupttabelle!Q7))</f>
        <v>0</v>
      </c>
      <c r="R7" s="2">
        <f>IF(Haupttabelle!R7="V",5,IF(MID(Haupttabelle!R7,1,1)="V",VALUE(MID(Haupttabelle!R7,2,1)),Haupttabelle!R7))</f>
        <v>0</v>
      </c>
      <c r="S7" s="2">
        <f>IF(Haupttabelle!S7="V",5,IF(MID(Haupttabelle!S7,1,1)="V",VALUE(MID(Haupttabelle!S7,2,1)),Haupttabelle!S7))</f>
        <v>5</v>
      </c>
      <c r="T7" s="2">
        <f>IF(Haupttabelle!T7="V",5,IF(MID(Haupttabelle!T7,1,1)="V",VALUE(MID(Haupttabelle!T7,2,1)),Haupttabelle!T7))</f>
        <v>5</v>
      </c>
      <c r="U7" s="2">
        <f>IF(Haupttabelle!U7="V",5,IF(MID(Haupttabelle!U7,1,1)="V",VALUE(MID(Haupttabelle!U7,2,1)),Haupttabelle!U7))</f>
        <v>5</v>
      </c>
      <c r="V7" s="2">
        <f>IF(Haupttabelle!V7="V",5,IF(MID(Haupttabelle!V7,1,1)="V",VALUE(MID(Haupttabelle!V7,2,1)),Haupttabelle!V7))</f>
        <v>0</v>
      </c>
      <c r="W7" s="2">
        <f>IF(Haupttabelle!W7="V",5,IF(MID(Haupttabelle!W7,1,1)="V",VALUE(MID(Haupttabelle!W7,2,1)),Haupttabelle!W7))</f>
        <v>0</v>
      </c>
      <c r="X7" s="2">
        <f>IF(Haupttabelle!X7="V",5,IF(MID(Haupttabelle!X7,1,1)="V",VALUE(MID(Haupttabelle!X7,2,1)),Haupttabelle!X7))</f>
        <v>2</v>
      </c>
      <c r="Y7" s="2">
        <f>IF(Haupttabelle!Y7="V",5,IF(MID(Haupttabelle!Y7,1,1)="V",VALUE(MID(Haupttabelle!Y7,2,1)),Haupttabelle!Y7))</f>
        <v>3</v>
      </c>
      <c r="Z7" s="2">
        <f>IF(Haupttabelle!Z7="V",5,IF(MID(Haupttabelle!Z7,1,1)="V",VALUE(MID(Haupttabelle!Z7,2,1)),Haupttabelle!Z7))</f>
        <v>5</v>
      </c>
      <c r="AA7" s="2">
        <f>IF(Haupttabelle!AA7="V",5,IF(MID(Haupttabelle!AA7,1,1)="V",VALUE(MID(Haupttabelle!AA7,2,1)),Haupttabelle!AA7))</f>
        <v>0</v>
      </c>
      <c r="AB7">
        <f t="shared" si="0"/>
        <v>0</v>
      </c>
      <c r="AC7">
        <f t="shared" si="1"/>
        <v>61</v>
      </c>
      <c r="AD7">
        <f>SUM(G$4:G$27)</f>
        <v>63</v>
      </c>
    </row>
    <row r="8" spans="4:27" ht="6.75" customHeight="1">
      <c r="D8" s="2">
        <f>IF(Haupttabelle!D8="V",5,IF(MID(Haupttabelle!D8,1,1)="V",VALUE(MID(Haupttabelle!D8,2,1)),Haupttabelle!D8))</f>
        <v>0</v>
      </c>
      <c r="E8" s="2">
        <f>IF(Haupttabelle!E8="V",5,IF(MID(Haupttabelle!E8,1,1)="V",VALUE(MID(Haupttabelle!E8,2,1)),Haupttabelle!E8))</f>
        <v>0</v>
      </c>
      <c r="F8" s="2">
        <f>IF(Haupttabelle!F8="V",5,IF(MID(Haupttabelle!F8,1,1)="V",VALUE(MID(Haupttabelle!F8,2,1)),Haupttabelle!F8))</f>
        <v>0</v>
      </c>
      <c r="G8" s="2">
        <f>IF(Haupttabelle!G8="V",5,IF(MID(Haupttabelle!G8,1,1)="V",VALUE(MID(Haupttabelle!G8,2,1)),Haupttabelle!G8))</f>
        <v>0</v>
      </c>
      <c r="H8" s="2">
        <f>IF(Haupttabelle!H8="V",5,IF(MID(Haupttabelle!H8,1,1)="V",VALUE(MID(Haupttabelle!H8,2,1)),Haupttabelle!H8))</f>
        <v>0</v>
      </c>
      <c r="I8" s="2">
        <f>IF(Haupttabelle!I8="V",5,IF(MID(Haupttabelle!I8,1,1)="V",VALUE(MID(Haupttabelle!I8,2,1)),Haupttabelle!I8))</f>
        <v>0</v>
      </c>
      <c r="J8" s="2">
        <f>IF(Haupttabelle!J8="V",5,IF(MID(Haupttabelle!J8,1,1)="V",VALUE(MID(Haupttabelle!J8,2,1)),Haupttabelle!J8))</f>
        <v>0</v>
      </c>
      <c r="K8" s="2">
        <f>IF(Haupttabelle!K8="V",5,IF(MID(Haupttabelle!K8,1,1)="V",VALUE(MID(Haupttabelle!K8,2,1)),Haupttabelle!K8))</f>
        <v>0</v>
      </c>
      <c r="L8" s="2">
        <f>IF(Haupttabelle!L8="V",5,IF(MID(Haupttabelle!L8,1,1)="V",VALUE(MID(Haupttabelle!L8,2,1)),Haupttabelle!L8))</f>
        <v>0</v>
      </c>
      <c r="M8" s="2">
        <f>IF(Haupttabelle!M8="V",5,IF(MID(Haupttabelle!M8,1,1)="V",VALUE(MID(Haupttabelle!M8,2,1)),Haupttabelle!M8))</f>
        <v>0</v>
      </c>
      <c r="N8" s="2">
        <f>IF(Haupttabelle!N8="V",5,IF(MID(Haupttabelle!N8,1,1)="V",VALUE(MID(Haupttabelle!N8,2,1)),Haupttabelle!N8))</f>
        <v>0</v>
      </c>
      <c r="O8" s="2">
        <f>IF(Haupttabelle!O8="V",5,IF(MID(Haupttabelle!O8,1,1)="V",VALUE(MID(Haupttabelle!O8,2,1)),Haupttabelle!O8))</f>
        <v>0</v>
      </c>
      <c r="P8" s="2">
        <f>IF(Haupttabelle!P8="V",5,IF(MID(Haupttabelle!P8,1,1)="V",VALUE(MID(Haupttabelle!P8,2,1)),Haupttabelle!P8))</f>
        <v>0</v>
      </c>
      <c r="Q8" s="2">
        <f>IF(Haupttabelle!Q8="V",5,IF(MID(Haupttabelle!Q8,1,1)="V",VALUE(MID(Haupttabelle!Q8,2,1)),Haupttabelle!Q8))</f>
        <v>0</v>
      </c>
      <c r="R8" s="2">
        <f>IF(Haupttabelle!R8="V",5,IF(MID(Haupttabelle!R8,1,1)="V",VALUE(MID(Haupttabelle!R8,2,1)),Haupttabelle!R8))</f>
        <v>0</v>
      </c>
      <c r="S8" s="2">
        <f>IF(Haupttabelle!S8="V",5,IF(MID(Haupttabelle!S8,1,1)="V",VALUE(MID(Haupttabelle!S8,2,1)),Haupttabelle!S8))</f>
        <v>0</v>
      </c>
      <c r="T8" s="2">
        <f>IF(Haupttabelle!T8="V",5,IF(MID(Haupttabelle!T8,1,1)="V",VALUE(MID(Haupttabelle!T8,2,1)),Haupttabelle!T8))</f>
        <v>0</v>
      </c>
      <c r="U8" s="2">
        <f>IF(Haupttabelle!U8="V",5,IF(MID(Haupttabelle!U8,1,1)="V",VALUE(MID(Haupttabelle!U8,2,1)),Haupttabelle!U8))</f>
        <v>0</v>
      </c>
      <c r="V8" s="2">
        <f>IF(Haupttabelle!V8="V",5,IF(MID(Haupttabelle!V8,1,1)="V",VALUE(MID(Haupttabelle!V8,2,1)),Haupttabelle!V8))</f>
        <v>0</v>
      </c>
      <c r="W8" s="2">
        <f>IF(Haupttabelle!W8="V",5,IF(MID(Haupttabelle!W8,1,1)="V",VALUE(MID(Haupttabelle!W8,2,1)),Haupttabelle!W8))</f>
        <v>0</v>
      </c>
      <c r="X8" s="2">
        <f>IF(Haupttabelle!X8="V",5,IF(MID(Haupttabelle!X8,1,1)="V",VALUE(MID(Haupttabelle!X8,2,1)),Haupttabelle!X8))</f>
        <v>0</v>
      </c>
      <c r="Y8" s="2">
        <f>IF(Haupttabelle!Y8="V",5,IF(MID(Haupttabelle!Y8,1,1)="V",VALUE(MID(Haupttabelle!Y8,2,1)),Haupttabelle!Y8))</f>
        <v>0</v>
      </c>
      <c r="Z8" s="2">
        <f>IF(Haupttabelle!Z8="V",5,IF(MID(Haupttabelle!Z8,1,1)="V",VALUE(MID(Haupttabelle!Z8,2,1)),Haupttabelle!Z8))</f>
        <v>0</v>
      </c>
      <c r="AA8" s="2">
        <f>IF(Haupttabelle!AA8="V",5,IF(MID(Haupttabelle!AA8,1,1)="V",VALUE(MID(Haupttabelle!AA8,2,1)),Haupttabelle!AA8))</f>
        <v>0</v>
      </c>
    </row>
    <row r="9" spans="2:30" ht="12.75" outlineLevel="1">
      <c r="B9" t="s">
        <v>5</v>
      </c>
      <c r="C9" t="s">
        <v>19</v>
      </c>
      <c r="D9" s="2">
        <f>IF(Haupttabelle!D9="V",5,IF(MID(Haupttabelle!D9,1,1)="V",VALUE(MID(Haupttabelle!D9,2,1)),Haupttabelle!D9))</f>
        <v>3</v>
      </c>
      <c r="E9" s="2">
        <f>IF(Haupttabelle!E9="V",5,IF(MID(Haupttabelle!E9,1,1)="V",VALUE(MID(Haupttabelle!E9,2,1)),Haupttabelle!E9))</f>
        <v>5</v>
      </c>
      <c r="F9" s="2">
        <f>IF(Haupttabelle!F9="V",5,IF(MID(Haupttabelle!F9,1,1)="V",VALUE(MID(Haupttabelle!F9,2,1)),Haupttabelle!F9))</f>
        <v>3</v>
      </c>
      <c r="G9" s="2">
        <f>IF(Haupttabelle!G9="V",5,IF(MID(Haupttabelle!G9,1,1)="V",VALUE(MID(Haupttabelle!G9,2,1)),Haupttabelle!G9))</f>
        <v>5</v>
      </c>
      <c r="H9" s="2">
        <f>IF(Haupttabelle!H9="V",5,IF(MID(Haupttabelle!H9,1,1)="V",VALUE(MID(Haupttabelle!H9,2,1)),Haupttabelle!H9))</f>
        <v>0</v>
      </c>
      <c r="I9" s="1">
        <f>IF(Haupttabelle!I9="V",5,IF(MID(Haupttabelle!I9,1,1)="V",VALUE(MID(Haupttabelle!I9,2,1)),Haupttabelle!I9))</f>
        <v>0</v>
      </c>
      <c r="J9" s="2">
        <f>IF(Haupttabelle!J9="V",5,IF(MID(Haupttabelle!J9,1,1)="V",VALUE(MID(Haupttabelle!J9,2,1)),Haupttabelle!J9))</f>
        <v>2</v>
      </c>
      <c r="K9" s="2">
        <f>IF(Haupttabelle!K9="V",5,IF(MID(Haupttabelle!K9,1,1)="V",VALUE(MID(Haupttabelle!K9,2,1)),Haupttabelle!K9))</f>
        <v>5</v>
      </c>
      <c r="L9" s="2">
        <f>IF(Haupttabelle!L9="V",5,IF(MID(Haupttabelle!L9,1,1)="V",VALUE(MID(Haupttabelle!L9,2,1)),Haupttabelle!L9))</f>
        <v>5</v>
      </c>
      <c r="M9" s="2">
        <f>IF(Haupttabelle!M9="V",5,IF(MID(Haupttabelle!M9,1,1)="V",VALUE(MID(Haupttabelle!M9,2,1)),Haupttabelle!M9))</f>
        <v>0</v>
      </c>
      <c r="N9" s="2">
        <f>IF(Haupttabelle!N9="V",5,IF(MID(Haupttabelle!N9,1,1)="V",VALUE(MID(Haupttabelle!N9,2,1)),Haupttabelle!N9))</f>
        <v>4</v>
      </c>
      <c r="O9" s="2">
        <f>IF(Haupttabelle!O9="V",5,IF(MID(Haupttabelle!O9,1,1)="V",VALUE(MID(Haupttabelle!O9,2,1)),Haupttabelle!O9))</f>
        <v>3</v>
      </c>
      <c r="P9" s="2">
        <f>IF(Haupttabelle!P9="V",5,IF(MID(Haupttabelle!P9,1,1)="V",VALUE(MID(Haupttabelle!P9,2,1)),Haupttabelle!P9))</f>
        <v>0</v>
      </c>
      <c r="Q9" s="2">
        <f>IF(Haupttabelle!Q9="V",5,IF(MID(Haupttabelle!Q9,1,1)="V",VALUE(MID(Haupttabelle!Q9,2,1)),Haupttabelle!Q9))</f>
        <v>0</v>
      </c>
      <c r="R9" s="2">
        <f>IF(Haupttabelle!R9="V",5,IF(MID(Haupttabelle!R9,1,1)="V",VALUE(MID(Haupttabelle!R9,2,1)),Haupttabelle!R9))</f>
        <v>0</v>
      </c>
      <c r="S9" s="2">
        <f>IF(Haupttabelle!S9="V",5,IF(MID(Haupttabelle!S9,1,1)="V",VALUE(MID(Haupttabelle!S9,2,1)),Haupttabelle!S9))</f>
        <v>5</v>
      </c>
      <c r="T9" s="2">
        <f>IF(Haupttabelle!T9="V",5,IF(MID(Haupttabelle!T9,1,1)="V",VALUE(MID(Haupttabelle!T9,2,1)),Haupttabelle!T9))</f>
        <v>5</v>
      </c>
      <c r="U9" s="2">
        <f>IF(Haupttabelle!U9="V",5,IF(MID(Haupttabelle!U9,1,1)="V",VALUE(MID(Haupttabelle!U9,2,1)),Haupttabelle!U9))</f>
        <v>5</v>
      </c>
      <c r="V9" s="2">
        <f>IF(Haupttabelle!V9="V",5,IF(MID(Haupttabelle!V9,1,1)="V",VALUE(MID(Haupttabelle!V9,2,1)),Haupttabelle!V9))</f>
        <v>0</v>
      </c>
      <c r="W9" s="2">
        <f>IF(Haupttabelle!W9="V",5,IF(MID(Haupttabelle!W9,1,1)="V",VALUE(MID(Haupttabelle!W9,2,1)),Haupttabelle!W9))</f>
        <v>0</v>
      </c>
      <c r="X9" s="2">
        <f>IF(Haupttabelle!X9="V",5,IF(MID(Haupttabelle!X9,1,1)="V",VALUE(MID(Haupttabelle!X9,2,1)),Haupttabelle!X9))</f>
        <v>1</v>
      </c>
      <c r="Y9" s="2">
        <f>IF(Haupttabelle!Y9="V",5,IF(MID(Haupttabelle!Y9,1,1)="V",VALUE(MID(Haupttabelle!Y9,2,1)),Haupttabelle!Y9))</f>
        <v>5</v>
      </c>
      <c r="Z9" s="2">
        <f>IF(Haupttabelle!Z9="V",5,IF(MID(Haupttabelle!Z9,1,1)="V",VALUE(MID(Haupttabelle!Z9,2,1)),Haupttabelle!Z9))</f>
        <v>5</v>
      </c>
      <c r="AA9" s="2">
        <f>IF(Haupttabelle!AA9="V",5,IF(MID(Haupttabelle!AA9,1,1)="V",VALUE(MID(Haupttabelle!AA9,2,1)),Haupttabelle!AA9))</f>
        <v>0</v>
      </c>
      <c r="AB9">
        <f t="shared" si="0"/>
        <v>0</v>
      </c>
      <c r="AC9">
        <f t="shared" si="1"/>
        <v>61</v>
      </c>
      <c r="AD9">
        <f>SUM(I$4:I$27)</f>
        <v>53</v>
      </c>
    </row>
    <row r="10" spans="2:30" ht="12.75" outlineLevel="1">
      <c r="B10" t="s">
        <v>6</v>
      </c>
      <c r="C10" t="s">
        <v>19</v>
      </c>
      <c r="D10" s="2">
        <f>IF(Haupttabelle!D10="V",5,IF(MID(Haupttabelle!D10,1,1)="V",VALUE(MID(Haupttabelle!D10,2,1)),Haupttabelle!D10))</f>
        <v>2</v>
      </c>
      <c r="E10" s="2">
        <f>IF(Haupttabelle!E10="V",5,IF(MID(Haupttabelle!E10,1,1)="V",VALUE(MID(Haupttabelle!E10,2,1)),Haupttabelle!E10))</f>
        <v>3</v>
      </c>
      <c r="F10" s="2">
        <f>IF(Haupttabelle!F10="V",5,IF(MID(Haupttabelle!F10,1,1)="V",VALUE(MID(Haupttabelle!F10,2,1)),Haupttabelle!F10))</f>
        <v>3</v>
      </c>
      <c r="G10" s="2">
        <f>IF(Haupttabelle!G10="V",5,IF(MID(Haupttabelle!G10,1,1)="V",VALUE(MID(Haupttabelle!G10,2,1)),Haupttabelle!G10))</f>
        <v>4</v>
      </c>
      <c r="H10" s="2">
        <f>IF(Haupttabelle!H10="V",5,IF(MID(Haupttabelle!H10,1,1)="V",VALUE(MID(Haupttabelle!H10,2,1)),Haupttabelle!H10))</f>
        <v>0</v>
      </c>
      <c r="I10" s="2">
        <f>IF(Haupttabelle!I10="V",5,IF(MID(Haupttabelle!I10,1,1)="V",VALUE(MID(Haupttabelle!I10,2,1)),Haupttabelle!I10))</f>
        <v>5</v>
      </c>
      <c r="J10" s="1">
        <f>IF(Haupttabelle!J10="V",5,IF(MID(Haupttabelle!J10,1,1)="V",VALUE(MID(Haupttabelle!J10,2,1)),Haupttabelle!J10))</f>
        <v>0</v>
      </c>
      <c r="K10" s="2">
        <f>IF(Haupttabelle!K10="V",5,IF(MID(Haupttabelle!K10,1,1)="V",VALUE(MID(Haupttabelle!K10,2,1)),Haupttabelle!K10))</f>
        <v>5</v>
      </c>
      <c r="L10" s="2">
        <f>IF(Haupttabelle!L10="V",5,IF(MID(Haupttabelle!L10,1,1)="V",VALUE(MID(Haupttabelle!L10,2,1)),Haupttabelle!L10))</f>
        <v>5</v>
      </c>
      <c r="M10" s="2">
        <f>IF(Haupttabelle!M10="V",5,IF(MID(Haupttabelle!M10,1,1)="V",VALUE(MID(Haupttabelle!M10,2,1)),Haupttabelle!M10))</f>
        <v>0</v>
      </c>
      <c r="N10" s="2">
        <f>IF(Haupttabelle!N10="V",5,IF(MID(Haupttabelle!N10,1,1)="V",VALUE(MID(Haupttabelle!N10,2,1)),Haupttabelle!N10))</f>
        <v>4</v>
      </c>
      <c r="O10" s="2">
        <f>IF(Haupttabelle!O10="V",5,IF(MID(Haupttabelle!O10,1,1)="V",VALUE(MID(Haupttabelle!O10,2,1)),Haupttabelle!O10))</f>
        <v>4</v>
      </c>
      <c r="P10" s="2">
        <f>IF(Haupttabelle!P10="V",5,IF(MID(Haupttabelle!P10,1,1)="V",VALUE(MID(Haupttabelle!P10,2,1)),Haupttabelle!P10))</f>
        <v>4</v>
      </c>
      <c r="Q10" s="2">
        <f>IF(Haupttabelle!Q10="V",5,IF(MID(Haupttabelle!Q10,1,1)="V",VALUE(MID(Haupttabelle!Q10,2,1)),Haupttabelle!Q10))</f>
        <v>0</v>
      </c>
      <c r="R10" s="2">
        <f>IF(Haupttabelle!R10="V",5,IF(MID(Haupttabelle!R10,1,1)="V",VALUE(MID(Haupttabelle!R10,2,1)),Haupttabelle!R10))</f>
        <v>0</v>
      </c>
      <c r="S10" s="2">
        <f>IF(Haupttabelle!S10="V",5,IF(MID(Haupttabelle!S10,1,1)="V",VALUE(MID(Haupttabelle!S10,2,1)),Haupttabelle!S10))</f>
        <v>4</v>
      </c>
      <c r="T10" s="2">
        <f>IF(Haupttabelle!T10="V",5,IF(MID(Haupttabelle!T10,1,1)="V",VALUE(MID(Haupttabelle!T10,2,1)),Haupttabelle!T10))</f>
        <v>5</v>
      </c>
      <c r="U10" s="2">
        <f>IF(Haupttabelle!U10="V",5,IF(MID(Haupttabelle!U10,1,1)="V",VALUE(MID(Haupttabelle!U10,2,1)),Haupttabelle!U10))</f>
        <v>5</v>
      </c>
      <c r="V10" s="2">
        <f>IF(Haupttabelle!V10="V",5,IF(MID(Haupttabelle!V10,1,1)="V",VALUE(MID(Haupttabelle!V10,2,1)),Haupttabelle!V10))</f>
        <v>0</v>
      </c>
      <c r="W10" s="2">
        <f>IF(Haupttabelle!W10="V",5,IF(MID(Haupttabelle!W10,1,1)="V",VALUE(MID(Haupttabelle!W10,2,1)),Haupttabelle!W10))</f>
        <v>0</v>
      </c>
      <c r="X10" s="2">
        <f>IF(Haupttabelle!X10="V",5,IF(MID(Haupttabelle!X10,1,1)="V",VALUE(MID(Haupttabelle!X10,2,1)),Haupttabelle!X10))</f>
        <v>4</v>
      </c>
      <c r="Y10" s="2">
        <f>IF(Haupttabelle!Y10="V",5,IF(MID(Haupttabelle!Y10,1,1)="V",VALUE(MID(Haupttabelle!Y10,2,1)),Haupttabelle!Y10))</f>
        <v>5</v>
      </c>
      <c r="Z10" s="2">
        <f>IF(Haupttabelle!Z10="V",5,IF(MID(Haupttabelle!Z10,1,1)="V",VALUE(MID(Haupttabelle!Z10,2,1)),Haupttabelle!Z10))</f>
        <v>4</v>
      </c>
      <c r="AA10" s="2">
        <f>IF(Haupttabelle!AA10="V",5,IF(MID(Haupttabelle!AA10,1,1)="V",VALUE(MID(Haupttabelle!AA10,2,1)),Haupttabelle!AA10))</f>
        <v>0</v>
      </c>
      <c r="AB10">
        <f t="shared" si="0"/>
        <v>0</v>
      </c>
      <c r="AC10">
        <f t="shared" si="1"/>
        <v>66</v>
      </c>
      <c r="AD10">
        <f>SUM(J$4:J$27)</f>
        <v>63</v>
      </c>
    </row>
    <row r="11" spans="2:30" ht="12.75" outlineLevel="1">
      <c r="B11" t="s">
        <v>7</v>
      </c>
      <c r="C11" t="s">
        <v>19</v>
      </c>
      <c r="D11" s="2">
        <f>IF(Haupttabelle!D11="V",5,IF(MID(Haupttabelle!D11,1,1)="V",VALUE(MID(Haupttabelle!D11,2,1)),Haupttabelle!D11))</f>
        <v>4</v>
      </c>
      <c r="E11" s="2">
        <f>IF(Haupttabelle!E11="V",5,IF(MID(Haupttabelle!E11,1,1)="V",VALUE(MID(Haupttabelle!E11,2,1)),Haupttabelle!E11))</f>
        <v>4</v>
      </c>
      <c r="F11" s="2">
        <f>IF(Haupttabelle!F11="V",5,IF(MID(Haupttabelle!F11,1,1)="V",VALUE(MID(Haupttabelle!F11,2,1)),Haupttabelle!F11))</f>
        <v>3</v>
      </c>
      <c r="G11" s="2">
        <f>IF(Haupttabelle!G11="V",5,IF(MID(Haupttabelle!G11,1,1)="V",VALUE(MID(Haupttabelle!G11,2,1)),Haupttabelle!G11))</f>
        <v>5</v>
      </c>
      <c r="H11" s="2">
        <f>IF(Haupttabelle!H11="V",5,IF(MID(Haupttabelle!H11,1,1)="V",VALUE(MID(Haupttabelle!H11,2,1)),Haupttabelle!H11))</f>
        <v>0</v>
      </c>
      <c r="I11" s="2">
        <f>IF(Haupttabelle!I11="V",5,IF(MID(Haupttabelle!I11,1,1)="V",VALUE(MID(Haupttabelle!I11,2,1)),Haupttabelle!I11))</f>
        <v>3</v>
      </c>
      <c r="J11" s="2">
        <f>IF(Haupttabelle!J11="V",5,IF(MID(Haupttabelle!J11,1,1)="V",VALUE(MID(Haupttabelle!J11,2,1)),Haupttabelle!J11))</f>
        <v>4</v>
      </c>
      <c r="K11" s="1">
        <f>IF(Haupttabelle!K11="V",5,IF(MID(Haupttabelle!K11,1,1)="V",VALUE(MID(Haupttabelle!K11,2,1)),Haupttabelle!K11))</f>
        <v>0</v>
      </c>
      <c r="L11" s="2">
        <f>IF(Haupttabelle!L11="V",5,IF(MID(Haupttabelle!L11,1,1)="V",VALUE(MID(Haupttabelle!L11,2,1)),Haupttabelle!L11))</f>
        <v>5</v>
      </c>
      <c r="M11" s="2">
        <f>IF(Haupttabelle!M11="V",5,IF(MID(Haupttabelle!M11,1,1)="V",VALUE(MID(Haupttabelle!M11,2,1)),Haupttabelle!M11))</f>
        <v>0</v>
      </c>
      <c r="N11" s="2">
        <f>IF(Haupttabelle!N11="V",5,IF(MID(Haupttabelle!N11,1,1)="V",VALUE(MID(Haupttabelle!N11,2,1)),Haupttabelle!N11))</f>
        <v>0</v>
      </c>
      <c r="O11" s="2">
        <f>IF(Haupttabelle!O11="V",5,IF(MID(Haupttabelle!O11,1,1)="V",VALUE(MID(Haupttabelle!O11,2,1)),Haupttabelle!O11))</f>
        <v>3</v>
      </c>
      <c r="P11" s="2">
        <f>IF(Haupttabelle!P11="V",5,IF(MID(Haupttabelle!P11,1,1)="V",VALUE(MID(Haupttabelle!P11,2,1)),Haupttabelle!P11))</f>
        <v>5</v>
      </c>
      <c r="Q11" s="2">
        <f>IF(Haupttabelle!Q11="V",5,IF(MID(Haupttabelle!Q11,1,1)="V",VALUE(MID(Haupttabelle!Q11,2,1)),Haupttabelle!Q11))</f>
        <v>0</v>
      </c>
      <c r="R11" s="2">
        <f>IF(Haupttabelle!R11="V",5,IF(MID(Haupttabelle!R11,1,1)="V",VALUE(MID(Haupttabelle!R11,2,1)),Haupttabelle!R11))</f>
        <v>0</v>
      </c>
      <c r="S11" s="2">
        <f>IF(Haupttabelle!S11="V",5,IF(MID(Haupttabelle!S11,1,1)="V",VALUE(MID(Haupttabelle!S11,2,1)),Haupttabelle!S11))</f>
        <v>2</v>
      </c>
      <c r="T11" s="2">
        <f>IF(Haupttabelle!T11="V",5,IF(MID(Haupttabelle!T11,1,1)="V",VALUE(MID(Haupttabelle!T11,2,1)),Haupttabelle!T11))</f>
        <v>5</v>
      </c>
      <c r="U11" s="2">
        <f>IF(Haupttabelle!U11="V",5,IF(MID(Haupttabelle!U11,1,1)="V",VALUE(MID(Haupttabelle!U11,2,1)),Haupttabelle!U11))</f>
        <v>5</v>
      </c>
      <c r="V11" s="2">
        <f>IF(Haupttabelle!V11="V",5,IF(MID(Haupttabelle!V11,1,1)="V",VALUE(MID(Haupttabelle!V11,2,1)),Haupttabelle!V11))</f>
        <v>0</v>
      </c>
      <c r="W11" s="2">
        <f>IF(Haupttabelle!W11="V",5,IF(MID(Haupttabelle!W11,1,1)="V",VALUE(MID(Haupttabelle!W11,2,1)),Haupttabelle!W11))</f>
        <v>0</v>
      </c>
      <c r="X11" s="2">
        <f>IF(Haupttabelle!X11="V",5,IF(MID(Haupttabelle!X11,1,1)="V",VALUE(MID(Haupttabelle!X11,2,1)),Haupttabelle!X11))</f>
        <v>0</v>
      </c>
      <c r="Y11" s="2">
        <f>IF(Haupttabelle!Y11="V",5,IF(MID(Haupttabelle!Y11,1,1)="V",VALUE(MID(Haupttabelle!Y11,2,1)),Haupttabelle!Y11))</f>
        <v>4</v>
      </c>
      <c r="Z11" s="2">
        <f>IF(Haupttabelle!Z11="V",5,IF(MID(Haupttabelle!Z11,1,1)="V",VALUE(MID(Haupttabelle!Z11,2,1)),Haupttabelle!Z11))</f>
        <v>2</v>
      </c>
      <c r="AA11" s="2">
        <f>IF(Haupttabelle!AA11="V",5,IF(MID(Haupttabelle!AA11,1,1)="V",VALUE(MID(Haupttabelle!AA11,2,1)),Haupttabelle!AA11))</f>
        <v>0</v>
      </c>
      <c r="AB11">
        <f t="shared" si="0"/>
        <v>0</v>
      </c>
      <c r="AC11">
        <f t="shared" si="1"/>
        <v>54</v>
      </c>
      <c r="AD11">
        <f>SUM(K$4:K$27)</f>
        <v>71</v>
      </c>
    </row>
    <row r="12" spans="2:30" ht="12.75" outlineLevel="1">
      <c r="B12" t="s">
        <v>8</v>
      </c>
      <c r="C12" t="s">
        <v>19</v>
      </c>
      <c r="D12" s="2">
        <f>IF(Haupttabelle!D12="V",5,IF(MID(Haupttabelle!D12,1,1)="V",VALUE(MID(Haupttabelle!D12,2,1)),Haupttabelle!D12))</f>
        <v>0</v>
      </c>
      <c r="E12" s="2">
        <f>IF(Haupttabelle!E12="V",5,IF(MID(Haupttabelle!E12,1,1)="V",VALUE(MID(Haupttabelle!E12,2,1)),Haupttabelle!E12))</f>
        <v>1</v>
      </c>
      <c r="F12" s="2">
        <f>IF(Haupttabelle!F12="V",5,IF(MID(Haupttabelle!F12,1,1)="V",VALUE(MID(Haupttabelle!F12,2,1)),Haupttabelle!F12))</f>
        <v>0</v>
      </c>
      <c r="G12" s="2">
        <f>IF(Haupttabelle!G12="V",5,IF(MID(Haupttabelle!G12,1,1)="V",VALUE(MID(Haupttabelle!G12,2,1)),Haupttabelle!G12))</f>
        <v>2</v>
      </c>
      <c r="H12" s="2">
        <f>IF(Haupttabelle!H12="V",5,IF(MID(Haupttabelle!H12,1,1)="V",VALUE(MID(Haupttabelle!H12,2,1)),Haupttabelle!H12))</f>
        <v>0</v>
      </c>
      <c r="I12" s="2">
        <f>IF(Haupttabelle!I12="V",5,IF(MID(Haupttabelle!I12,1,1)="V",VALUE(MID(Haupttabelle!I12,2,1)),Haupttabelle!I12))</f>
        <v>2</v>
      </c>
      <c r="J12" s="2">
        <f>IF(Haupttabelle!J12="V",5,IF(MID(Haupttabelle!J12,1,1)="V",VALUE(MID(Haupttabelle!J12,2,1)),Haupttabelle!J12))</f>
        <v>1</v>
      </c>
      <c r="K12" s="2">
        <f>IF(Haupttabelle!K12="V",5,IF(MID(Haupttabelle!K12,1,1)="V",VALUE(MID(Haupttabelle!K12,2,1)),Haupttabelle!K12))</f>
        <v>3</v>
      </c>
      <c r="L12" s="1">
        <f>IF(Haupttabelle!L12="V",5,IF(MID(Haupttabelle!L12,1,1)="V",VALUE(MID(Haupttabelle!L12,2,1)),Haupttabelle!L12))</f>
        <v>0</v>
      </c>
      <c r="M12" s="2">
        <f>IF(Haupttabelle!M12="V",5,IF(MID(Haupttabelle!M12,1,1)="V",VALUE(MID(Haupttabelle!M12,2,1)),Haupttabelle!M12))</f>
        <v>0</v>
      </c>
      <c r="N12" s="2">
        <f>IF(Haupttabelle!N12="V",5,IF(MID(Haupttabelle!N12,1,1)="V",VALUE(MID(Haupttabelle!N12,2,1)),Haupttabelle!N12))</f>
        <v>4</v>
      </c>
      <c r="O12" s="2">
        <f>IF(Haupttabelle!O12="V",5,IF(MID(Haupttabelle!O12,1,1)="V",VALUE(MID(Haupttabelle!O12,2,1)),Haupttabelle!O12))</f>
        <v>2</v>
      </c>
      <c r="P12" s="2">
        <f>IF(Haupttabelle!P12="V",5,IF(MID(Haupttabelle!P12,1,1)="V",VALUE(MID(Haupttabelle!P12,2,1)),Haupttabelle!P12))</f>
        <v>2</v>
      </c>
      <c r="Q12" s="2">
        <f>IF(Haupttabelle!Q12="V",5,IF(MID(Haupttabelle!Q12,1,1)="V",VALUE(MID(Haupttabelle!Q12,2,1)),Haupttabelle!Q12))</f>
        <v>0</v>
      </c>
      <c r="R12" s="2">
        <f>IF(Haupttabelle!R12="V",5,IF(MID(Haupttabelle!R12,1,1)="V",VALUE(MID(Haupttabelle!R12,2,1)),Haupttabelle!R12))</f>
        <v>0</v>
      </c>
      <c r="S12" s="2">
        <f>IF(Haupttabelle!S12="V",5,IF(MID(Haupttabelle!S12,1,1)="V",VALUE(MID(Haupttabelle!S12,2,1)),Haupttabelle!S12))</f>
        <v>5</v>
      </c>
      <c r="T12" s="2">
        <f>IF(Haupttabelle!T12="V",5,IF(MID(Haupttabelle!T12,1,1)="V",VALUE(MID(Haupttabelle!T12,2,1)),Haupttabelle!T12))</f>
        <v>2</v>
      </c>
      <c r="U12" s="2">
        <f>IF(Haupttabelle!U12="V",5,IF(MID(Haupttabelle!U12,1,1)="V",VALUE(MID(Haupttabelle!U12,2,1)),Haupttabelle!U12))</f>
        <v>2</v>
      </c>
      <c r="V12" s="2">
        <f>IF(Haupttabelle!V12="V",5,IF(MID(Haupttabelle!V12,1,1)="V",VALUE(MID(Haupttabelle!V12,2,1)),Haupttabelle!V12))</f>
        <v>0</v>
      </c>
      <c r="W12" s="2">
        <f>IF(Haupttabelle!W12="V",5,IF(MID(Haupttabelle!W12,1,1)="V",VALUE(MID(Haupttabelle!W12,2,1)),Haupttabelle!W12))</f>
        <v>0</v>
      </c>
      <c r="X12" s="2">
        <f>IF(Haupttabelle!X12="V",5,IF(MID(Haupttabelle!X12,1,1)="V",VALUE(MID(Haupttabelle!X12,2,1)),Haupttabelle!X12))</f>
        <v>0</v>
      </c>
      <c r="Y12" s="2">
        <f>IF(Haupttabelle!Y12="V",5,IF(MID(Haupttabelle!Y12,1,1)="V",VALUE(MID(Haupttabelle!Y12,2,1)),Haupttabelle!Y12))</f>
        <v>5</v>
      </c>
      <c r="Z12" s="2">
        <f>IF(Haupttabelle!Z12="V",5,IF(MID(Haupttabelle!Z12,1,1)="V",VALUE(MID(Haupttabelle!Z12,2,1)),Haupttabelle!Z12))</f>
        <v>3</v>
      </c>
      <c r="AA12" s="2">
        <f>IF(Haupttabelle!AA12="V",5,IF(MID(Haupttabelle!AA12,1,1)="V",VALUE(MID(Haupttabelle!AA12,2,1)),Haupttabelle!AA12))</f>
        <v>0</v>
      </c>
      <c r="AB12">
        <f t="shared" si="0"/>
        <v>0</v>
      </c>
      <c r="AC12">
        <f t="shared" si="1"/>
        <v>34</v>
      </c>
      <c r="AD12">
        <f>SUM(L$4:L$27)</f>
        <v>74</v>
      </c>
    </row>
    <row r="13" spans="4:27" ht="6" customHeight="1">
      <c r="D13" s="2">
        <f>IF(Haupttabelle!D13="V",5,IF(MID(Haupttabelle!D13,1,1)="V",VALUE(MID(Haupttabelle!D13,2,1)),Haupttabelle!D13))</f>
        <v>0</v>
      </c>
      <c r="E13" s="2">
        <f>IF(Haupttabelle!E13="V",5,IF(MID(Haupttabelle!E13,1,1)="V",VALUE(MID(Haupttabelle!E13,2,1)),Haupttabelle!E13))</f>
        <v>0</v>
      </c>
      <c r="F13" s="2">
        <f>IF(Haupttabelle!F13="V",5,IF(MID(Haupttabelle!F13,1,1)="V",VALUE(MID(Haupttabelle!F13,2,1)),Haupttabelle!F13))</f>
        <v>0</v>
      </c>
      <c r="G13" s="2">
        <f>IF(Haupttabelle!G13="V",5,IF(MID(Haupttabelle!G13,1,1)="V",VALUE(MID(Haupttabelle!G13,2,1)),Haupttabelle!G13))</f>
        <v>0</v>
      </c>
      <c r="H13" s="2">
        <f>IF(Haupttabelle!H13="V",5,IF(MID(Haupttabelle!H13,1,1)="V",VALUE(MID(Haupttabelle!H13,2,1)),Haupttabelle!H13))</f>
        <v>0</v>
      </c>
      <c r="I13" s="2">
        <f>IF(Haupttabelle!I13="V",5,IF(MID(Haupttabelle!I13,1,1)="V",VALUE(MID(Haupttabelle!I13,2,1)),Haupttabelle!I13))</f>
        <v>0</v>
      </c>
      <c r="J13" s="2">
        <f>IF(Haupttabelle!J13="V",5,IF(MID(Haupttabelle!J13,1,1)="V",VALUE(MID(Haupttabelle!J13,2,1)),Haupttabelle!J13))</f>
        <v>0</v>
      </c>
      <c r="K13" s="2">
        <f>IF(Haupttabelle!K13="V",5,IF(MID(Haupttabelle!K13,1,1)="V",VALUE(MID(Haupttabelle!K13,2,1)),Haupttabelle!K13))</f>
        <v>0</v>
      </c>
      <c r="L13" s="2">
        <f>IF(Haupttabelle!L13="V",5,IF(MID(Haupttabelle!L13,1,1)="V",VALUE(MID(Haupttabelle!L13,2,1)),Haupttabelle!L13))</f>
        <v>0</v>
      </c>
      <c r="M13" s="2">
        <f>IF(Haupttabelle!M13="V",5,IF(MID(Haupttabelle!M13,1,1)="V",VALUE(MID(Haupttabelle!M13,2,1)),Haupttabelle!M13))</f>
        <v>0</v>
      </c>
      <c r="N13" s="2">
        <f>IF(Haupttabelle!N13="V",5,IF(MID(Haupttabelle!N13,1,1)="V",VALUE(MID(Haupttabelle!N13,2,1)),Haupttabelle!N13))</f>
        <v>0</v>
      </c>
      <c r="O13" s="2">
        <f>IF(Haupttabelle!O13="V",5,IF(MID(Haupttabelle!O13,1,1)="V",VALUE(MID(Haupttabelle!O13,2,1)),Haupttabelle!O13))</f>
        <v>0</v>
      </c>
      <c r="P13" s="2">
        <f>IF(Haupttabelle!P13="V",5,IF(MID(Haupttabelle!P13,1,1)="V",VALUE(MID(Haupttabelle!P13,2,1)),Haupttabelle!P13))</f>
        <v>0</v>
      </c>
      <c r="Q13" s="2">
        <f>IF(Haupttabelle!Q13="V",5,IF(MID(Haupttabelle!Q13,1,1)="V",VALUE(MID(Haupttabelle!Q13,2,1)),Haupttabelle!Q13))</f>
        <v>0</v>
      </c>
      <c r="R13" s="2">
        <f>IF(Haupttabelle!R13="V",5,IF(MID(Haupttabelle!R13,1,1)="V",VALUE(MID(Haupttabelle!R13,2,1)),Haupttabelle!R13))</f>
        <v>0</v>
      </c>
      <c r="S13" s="2">
        <f>IF(Haupttabelle!S13="V",5,IF(MID(Haupttabelle!S13,1,1)="V",VALUE(MID(Haupttabelle!S13,2,1)),Haupttabelle!S13))</f>
        <v>0</v>
      </c>
      <c r="T13" s="2">
        <f>IF(Haupttabelle!T13="V",5,IF(MID(Haupttabelle!T13,1,1)="V",VALUE(MID(Haupttabelle!T13,2,1)),Haupttabelle!T13))</f>
        <v>0</v>
      </c>
      <c r="U13" s="2">
        <f>IF(Haupttabelle!U13="V",5,IF(MID(Haupttabelle!U13,1,1)="V",VALUE(MID(Haupttabelle!U13,2,1)),Haupttabelle!U13))</f>
        <v>0</v>
      </c>
      <c r="V13" s="2">
        <f>IF(Haupttabelle!V13="V",5,IF(MID(Haupttabelle!V13,1,1)="V",VALUE(MID(Haupttabelle!V13,2,1)),Haupttabelle!V13))</f>
        <v>0</v>
      </c>
      <c r="W13" s="2">
        <f>IF(Haupttabelle!W13="V",5,IF(MID(Haupttabelle!W13,1,1)="V",VALUE(MID(Haupttabelle!W13,2,1)),Haupttabelle!W13))</f>
        <v>0</v>
      </c>
      <c r="X13" s="2">
        <f>IF(Haupttabelle!X13="V",5,IF(MID(Haupttabelle!X13,1,1)="V",VALUE(MID(Haupttabelle!X13,2,1)),Haupttabelle!X13))</f>
        <v>0</v>
      </c>
      <c r="Y13" s="2">
        <f>IF(Haupttabelle!Y13="V",5,IF(MID(Haupttabelle!Y13,1,1)="V",VALUE(MID(Haupttabelle!Y13,2,1)),Haupttabelle!Y13))</f>
        <v>0</v>
      </c>
      <c r="Z13" s="2">
        <f>IF(Haupttabelle!Z13="V",5,IF(MID(Haupttabelle!Z13,1,1)="V",VALUE(MID(Haupttabelle!Z13,2,1)),Haupttabelle!Z13))</f>
        <v>0</v>
      </c>
      <c r="AA13" s="2">
        <f>IF(Haupttabelle!AA13="V",5,IF(MID(Haupttabelle!AA13,1,1)="V",VALUE(MID(Haupttabelle!AA13,2,1)),Haupttabelle!AA13))</f>
        <v>0</v>
      </c>
    </row>
    <row r="14" spans="2:30" ht="12.75" outlineLevel="1">
      <c r="B14" t="s">
        <v>9</v>
      </c>
      <c r="C14" t="s">
        <v>19</v>
      </c>
      <c r="D14" s="2">
        <f>IF(Haupttabelle!D14="V",5,IF(MID(Haupttabelle!D14,1,1)="V",VALUE(MID(Haupttabelle!D14,2,1)),Haupttabelle!D14))</f>
        <v>5</v>
      </c>
      <c r="E14" s="2">
        <f>IF(Haupttabelle!E14="V",5,IF(MID(Haupttabelle!E14,1,1)="V",VALUE(MID(Haupttabelle!E14,2,1)),Haupttabelle!E14))</f>
        <v>5</v>
      </c>
      <c r="F14" s="2">
        <f>IF(Haupttabelle!F14="V",5,IF(MID(Haupttabelle!F14,1,1)="V",VALUE(MID(Haupttabelle!F14,2,1)),Haupttabelle!F14))</f>
        <v>5</v>
      </c>
      <c r="G14" s="2">
        <f>IF(Haupttabelle!G14="V",5,IF(MID(Haupttabelle!G14,1,1)="V",VALUE(MID(Haupttabelle!G14,2,1)),Haupttabelle!G14))</f>
        <v>3</v>
      </c>
      <c r="H14" s="2">
        <f>IF(Haupttabelle!H14="V",5,IF(MID(Haupttabelle!H14,1,1)="V",VALUE(MID(Haupttabelle!H14,2,1)),Haupttabelle!H14))</f>
        <v>0</v>
      </c>
      <c r="I14" s="2">
        <f>IF(Haupttabelle!I14="V",5,IF(MID(Haupttabelle!I14,1,1)="V",VALUE(MID(Haupttabelle!I14,2,1)),Haupttabelle!I14))</f>
        <v>5</v>
      </c>
      <c r="J14" s="2">
        <f>IF(Haupttabelle!J14="V",5,IF(MID(Haupttabelle!J14,1,1)="V",VALUE(MID(Haupttabelle!J14,2,1)),Haupttabelle!J14))</f>
        <v>5</v>
      </c>
      <c r="K14" s="2">
        <f>IF(Haupttabelle!K14="V",5,IF(MID(Haupttabelle!K14,1,1)="V",VALUE(MID(Haupttabelle!K14,2,1)),Haupttabelle!K14))</f>
        <v>5</v>
      </c>
      <c r="L14" s="2">
        <f>IF(Haupttabelle!L14="V",5,IF(MID(Haupttabelle!L14,1,1)="V",VALUE(MID(Haupttabelle!L14,2,1)),Haupttabelle!L14))</f>
        <v>5</v>
      </c>
      <c r="M14" s="2">
        <f>IF(Haupttabelle!M14="V",5,IF(MID(Haupttabelle!M14,1,1)="V",VALUE(MID(Haupttabelle!M14,2,1)),Haupttabelle!M14))</f>
        <v>0</v>
      </c>
      <c r="N14" s="1">
        <f>IF(Haupttabelle!N14="V",5,IF(MID(Haupttabelle!N14,1,1)="V",VALUE(MID(Haupttabelle!N14,2,1)),Haupttabelle!N14))</f>
        <v>0</v>
      </c>
      <c r="O14" s="2">
        <f>IF(Haupttabelle!O14="V",5,IF(MID(Haupttabelle!O14,1,1)="V",VALUE(MID(Haupttabelle!O14,2,1)),Haupttabelle!O14))</f>
        <v>5</v>
      </c>
      <c r="P14" s="2">
        <f>IF(Haupttabelle!P14="V",5,IF(MID(Haupttabelle!P14,1,1)="V",VALUE(MID(Haupttabelle!P14,2,1)),Haupttabelle!P14))</f>
        <v>5</v>
      </c>
      <c r="Q14" s="2">
        <f>IF(Haupttabelle!Q14="V",5,IF(MID(Haupttabelle!Q14,1,1)="V",VALUE(MID(Haupttabelle!Q14,2,1)),Haupttabelle!Q14))</f>
        <v>0</v>
      </c>
      <c r="R14" s="2">
        <f>IF(Haupttabelle!R14="V",5,IF(MID(Haupttabelle!R14,1,1)="V",VALUE(MID(Haupttabelle!R14,2,1)),Haupttabelle!R14))</f>
        <v>0</v>
      </c>
      <c r="S14" s="2">
        <f>IF(Haupttabelle!S14="V",5,IF(MID(Haupttabelle!S14,1,1)="V",VALUE(MID(Haupttabelle!S14,2,1)),Haupttabelle!S14))</f>
        <v>5</v>
      </c>
      <c r="T14" s="2">
        <f>IF(Haupttabelle!T14="V",5,IF(MID(Haupttabelle!T14,1,1)="V",VALUE(MID(Haupttabelle!T14,2,1)),Haupttabelle!T14))</f>
        <v>3</v>
      </c>
      <c r="U14" s="2">
        <f>IF(Haupttabelle!U14="V",5,IF(MID(Haupttabelle!U14,1,1)="V",VALUE(MID(Haupttabelle!U14,2,1)),Haupttabelle!U14))</f>
        <v>5</v>
      </c>
      <c r="V14" s="2">
        <f>IF(Haupttabelle!V14="V",5,IF(MID(Haupttabelle!V14,1,1)="V",VALUE(MID(Haupttabelle!V14,2,1)),Haupttabelle!V14))</f>
        <v>0</v>
      </c>
      <c r="W14" s="2">
        <f>IF(Haupttabelle!W14="V",5,IF(MID(Haupttabelle!W14,1,1)="V",VALUE(MID(Haupttabelle!W14,2,1)),Haupttabelle!W14))</f>
        <v>0</v>
      </c>
      <c r="X14" s="2">
        <f>IF(Haupttabelle!X14="V",5,IF(MID(Haupttabelle!X14,1,1)="V",VALUE(MID(Haupttabelle!X14,2,1)),Haupttabelle!X14))</f>
        <v>1</v>
      </c>
      <c r="Y14" s="2">
        <f>IF(Haupttabelle!Y14="V",5,IF(MID(Haupttabelle!Y14,1,1)="V",VALUE(MID(Haupttabelle!Y14,2,1)),Haupttabelle!Y14))</f>
        <v>5</v>
      </c>
      <c r="Z14" s="2">
        <f>IF(Haupttabelle!Z14="V",5,IF(MID(Haupttabelle!Z14,1,1)="V",VALUE(MID(Haupttabelle!Z14,2,1)),Haupttabelle!Z14))</f>
        <v>5</v>
      </c>
      <c r="AA14" s="2">
        <f>IF(Haupttabelle!AA14="V",5,IF(MID(Haupttabelle!AA14,1,1)="V",VALUE(MID(Haupttabelle!AA14,2,1)),Haupttabelle!AA14))</f>
        <v>0</v>
      </c>
      <c r="AB14">
        <f t="shared" si="0"/>
        <v>0</v>
      </c>
      <c r="AC14">
        <f t="shared" si="1"/>
        <v>72</v>
      </c>
      <c r="AD14">
        <f>SUM(N$4:N$27)</f>
        <v>44</v>
      </c>
    </row>
    <row r="15" spans="2:30" ht="12.75" outlineLevel="1">
      <c r="B15" t="s">
        <v>10</v>
      </c>
      <c r="D15" s="2">
        <f>IF(Haupttabelle!D15="V",5,IF(MID(Haupttabelle!D15,1,1)="V",VALUE(MID(Haupttabelle!D15,2,1)),Haupttabelle!D15))</f>
        <v>3</v>
      </c>
      <c r="E15" s="2">
        <f>IF(Haupttabelle!E15="V",5,IF(MID(Haupttabelle!E15,1,1)="V",VALUE(MID(Haupttabelle!E15,2,1)),Haupttabelle!E15))</f>
        <v>5</v>
      </c>
      <c r="F15" s="2">
        <f>IF(Haupttabelle!F15="V",5,IF(MID(Haupttabelle!F15,1,1)="V",VALUE(MID(Haupttabelle!F15,2,1)),Haupttabelle!F15))</f>
        <v>4</v>
      </c>
      <c r="G15" s="2">
        <f>IF(Haupttabelle!G15="V",5,IF(MID(Haupttabelle!G15,1,1)="V",VALUE(MID(Haupttabelle!G15,2,1)),Haupttabelle!G15))</f>
        <v>5</v>
      </c>
      <c r="H15" s="2">
        <f>IF(Haupttabelle!H15="V",5,IF(MID(Haupttabelle!H15,1,1)="V",VALUE(MID(Haupttabelle!H15,2,1)),Haupttabelle!H15))</f>
        <v>0</v>
      </c>
      <c r="I15" s="2">
        <f>IF(Haupttabelle!I15="V",5,IF(MID(Haupttabelle!I15,1,1)="V",VALUE(MID(Haupttabelle!I15,2,1)),Haupttabelle!I15))</f>
        <v>5</v>
      </c>
      <c r="J15" s="2">
        <f>IF(Haupttabelle!J15="V",5,IF(MID(Haupttabelle!J15,1,1)="V",VALUE(MID(Haupttabelle!J15,2,1)),Haupttabelle!J15))</f>
        <v>5</v>
      </c>
      <c r="K15" s="2">
        <f>IF(Haupttabelle!K15="V",5,IF(MID(Haupttabelle!K15,1,1)="V",VALUE(MID(Haupttabelle!K15,2,1)),Haupttabelle!K15))</f>
        <v>5</v>
      </c>
      <c r="L15" s="2">
        <f>IF(Haupttabelle!L15="V",5,IF(MID(Haupttabelle!L15,1,1)="V",VALUE(MID(Haupttabelle!L15,2,1)),Haupttabelle!L15))</f>
        <v>5</v>
      </c>
      <c r="M15" s="2">
        <f>IF(Haupttabelle!M15="V",5,IF(MID(Haupttabelle!M15,1,1)="V",VALUE(MID(Haupttabelle!M15,2,1)),Haupttabelle!M15))</f>
        <v>0</v>
      </c>
      <c r="N15" s="2">
        <f>IF(Haupttabelle!N15="V",5,IF(MID(Haupttabelle!N15,1,1)="V",VALUE(MID(Haupttabelle!N15,2,1)),Haupttabelle!N15))</f>
        <v>2</v>
      </c>
      <c r="O15" s="1">
        <f>IF(Haupttabelle!O15="V",5,IF(MID(Haupttabelle!O15,1,1)="V",VALUE(MID(Haupttabelle!O15,2,1)),Haupttabelle!O15))</f>
        <v>0</v>
      </c>
      <c r="P15" s="2">
        <f>IF(Haupttabelle!P15="V",5,IF(MID(Haupttabelle!P15,1,1)="V",VALUE(MID(Haupttabelle!P15,2,1)),Haupttabelle!P15))</f>
        <v>5</v>
      </c>
      <c r="Q15" s="2">
        <f>IF(Haupttabelle!Q15="V",5,IF(MID(Haupttabelle!Q15,1,1)="V",VALUE(MID(Haupttabelle!Q15,2,1)),Haupttabelle!Q15))</f>
        <v>0</v>
      </c>
      <c r="R15" s="2">
        <f>IF(Haupttabelle!R15="V",5,IF(MID(Haupttabelle!R15,1,1)="V",VALUE(MID(Haupttabelle!R15,2,1)),Haupttabelle!R15))</f>
        <v>0</v>
      </c>
      <c r="S15" s="2">
        <f>IF(Haupttabelle!S15="V",5,IF(MID(Haupttabelle!S15,1,1)="V",VALUE(MID(Haupttabelle!S15,2,1)),Haupttabelle!S15))</f>
        <v>5</v>
      </c>
      <c r="T15" s="2">
        <f>IF(Haupttabelle!T15="V",5,IF(MID(Haupttabelle!T15,1,1)="V",VALUE(MID(Haupttabelle!T15,2,1)),Haupttabelle!T15))</f>
        <v>5</v>
      </c>
      <c r="U15" s="2">
        <f>IF(Haupttabelle!U15="V",5,IF(MID(Haupttabelle!U15,1,1)="V",VALUE(MID(Haupttabelle!U15,2,1)),Haupttabelle!U15))</f>
        <v>5</v>
      </c>
      <c r="V15" s="2">
        <f>IF(Haupttabelle!V15="V",5,IF(MID(Haupttabelle!V15,1,1)="V",VALUE(MID(Haupttabelle!V15,2,1)),Haupttabelle!V15))</f>
        <v>0</v>
      </c>
      <c r="W15" s="2">
        <f>IF(Haupttabelle!W15="V",5,IF(MID(Haupttabelle!W15,1,1)="V",VALUE(MID(Haupttabelle!W15,2,1)),Haupttabelle!W15))</f>
        <v>0</v>
      </c>
      <c r="X15" s="2">
        <f>IF(Haupttabelle!X15="V",5,IF(MID(Haupttabelle!X15,1,1)="V",VALUE(MID(Haupttabelle!X15,2,1)),Haupttabelle!X15))</f>
        <v>4</v>
      </c>
      <c r="Y15" s="2">
        <f>IF(Haupttabelle!Y15="V",5,IF(MID(Haupttabelle!Y15,1,1)="V",VALUE(MID(Haupttabelle!Y15,2,1)),Haupttabelle!Y15))</f>
        <v>5</v>
      </c>
      <c r="Z15" s="2">
        <f>IF(Haupttabelle!Z15="V",5,IF(MID(Haupttabelle!Z15,1,1)="V",VALUE(MID(Haupttabelle!Z15,2,1)),Haupttabelle!Z15))</f>
        <v>5</v>
      </c>
      <c r="AA15" s="2">
        <f>IF(Haupttabelle!AA15="V",5,IF(MID(Haupttabelle!AA15,1,1)="V",VALUE(MID(Haupttabelle!AA15,2,1)),Haupttabelle!AA15))</f>
        <v>0</v>
      </c>
      <c r="AB15">
        <f t="shared" si="0"/>
        <v>0</v>
      </c>
      <c r="AC15">
        <f t="shared" si="1"/>
        <v>73</v>
      </c>
      <c r="AD15">
        <f>SUM(O$4:O$27)</f>
        <v>52</v>
      </c>
    </row>
    <row r="16" spans="2:30" ht="12.75" outlineLevel="1">
      <c r="B16" t="s">
        <v>11</v>
      </c>
      <c r="D16" s="2">
        <f>IF(Haupttabelle!D16="V",5,IF(MID(Haupttabelle!D16,1,1)="V",VALUE(MID(Haupttabelle!D16,2,1)),Haupttabelle!D16))</f>
        <v>4</v>
      </c>
      <c r="E16" s="2">
        <f>IF(Haupttabelle!E16="V",5,IF(MID(Haupttabelle!E16,1,1)="V",VALUE(MID(Haupttabelle!E16,2,1)),Haupttabelle!E16))</f>
        <v>2</v>
      </c>
      <c r="F16" s="2">
        <f>IF(Haupttabelle!F16="V",5,IF(MID(Haupttabelle!F16,1,1)="V",VALUE(MID(Haupttabelle!F16,2,1)),Haupttabelle!F16))</f>
        <v>3</v>
      </c>
      <c r="G16" s="2">
        <f>IF(Haupttabelle!G16="V",5,IF(MID(Haupttabelle!G16,1,1)="V",VALUE(MID(Haupttabelle!G16,2,1)),Haupttabelle!G16))</f>
        <v>5</v>
      </c>
      <c r="H16" s="2">
        <f>IF(Haupttabelle!H16="V",5,IF(MID(Haupttabelle!H16,1,1)="V",VALUE(MID(Haupttabelle!H16,2,1)),Haupttabelle!H16))</f>
        <v>0</v>
      </c>
      <c r="I16" s="2">
        <f>IF(Haupttabelle!I16="V",5,IF(MID(Haupttabelle!I16,1,1)="V",VALUE(MID(Haupttabelle!I16,2,1)),Haupttabelle!I16))</f>
        <v>5</v>
      </c>
      <c r="J16" s="2">
        <f>IF(Haupttabelle!J16="V",5,IF(MID(Haupttabelle!J16,1,1)="V",VALUE(MID(Haupttabelle!J16,2,1)),Haupttabelle!J16))</f>
        <v>5</v>
      </c>
      <c r="K16" s="2">
        <f>IF(Haupttabelle!K16="V",5,IF(MID(Haupttabelle!K16,1,1)="V",VALUE(MID(Haupttabelle!K16,2,1)),Haupttabelle!K16))</f>
        <v>4</v>
      </c>
      <c r="L16" s="2">
        <f>IF(Haupttabelle!L16="V",5,IF(MID(Haupttabelle!L16,1,1)="V",VALUE(MID(Haupttabelle!L16,2,1)),Haupttabelle!L16))</f>
        <v>5</v>
      </c>
      <c r="M16" s="2">
        <f>IF(Haupttabelle!M16="V",5,IF(MID(Haupttabelle!M16,1,1)="V",VALUE(MID(Haupttabelle!M16,2,1)),Haupttabelle!M16))</f>
        <v>0</v>
      </c>
      <c r="N16" s="2">
        <f>IF(Haupttabelle!N16="V",5,IF(MID(Haupttabelle!N16,1,1)="V",VALUE(MID(Haupttabelle!N16,2,1)),Haupttabelle!N16))</f>
        <v>2</v>
      </c>
      <c r="O16" s="2">
        <f>IF(Haupttabelle!O16="V",5,IF(MID(Haupttabelle!O16,1,1)="V",VALUE(MID(Haupttabelle!O16,2,1)),Haupttabelle!O16))</f>
        <v>3</v>
      </c>
      <c r="P16" s="1">
        <f>IF(Haupttabelle!P16="V",5,IF(MID(Haupttabelle!P16,1,1)="V",VALUE(MID(Haupttabelle!P16,2,1)),Haupttabelle!P16))</f>
        <v>0</v>
      </c>
      <c r="Q16" s="2">
        <f>IF(Haupttabelle!Q16="V",5,IF(MID(Haupttabelle!Q16,1,1)="V",VALUE(MID(Haupttabelle!Q16,2,1)),Haupttabelle!Q16))</f>
        <v>0</v>
      </c>
      <c r="R16" s="2">
        <f>IF(Haupttabelle!R16="V",5,IF(MID(Haupttabelle!R16,1,1)="V",VALUE(MID(Haupttabelle!R16,2,1)),Haupttabelle!R16))</f>
        <v>0</v>
      </c>
      <c r="S16" s="2">
        <f>IF(Haupttabelle!S16="V",5,IF(MID(Haupttabelle!S16,1,1)="V",VALUE(MID(Haupttabelle!S16,2,1)),Haupttabelle!S16))</f>
        <v>3</v>
      </c>
      <c r="T16" s="2">
        <f>IF(Haupttabelle!T16="V",5,IF(MID(Haupttabelle!T16,1,1)="V",VALUE(MID(Haupttabelle!T16,2,1)),Haupttabelle!T16))</f>
        <v>5</v>
      </c>
      <c r="U16" s="2">
        <f>IF(Haupttabelle!U16="V",5,IF(MID(Haupttabelle!U16,1,1)="V",VALUE(MID(Haupttabelle!U16,2,1)),Haupttabelle!U16))</f>
        <v>5</v>
      </c>
      <c r="V16" s="2">
        <f>IF(Haupttabelle!V16="V",5,IF(MID(Haupttabelle!V16,1,1)="V",VALUE(MID(Haupttabelle!V16,2,1)),Haupttabelle!V16))</f>
        <v>0</v>
      </c>
      <c r="W16" s="2">
        <f>IF(Haupttabelle!W16="V",5,IF(MID(Haupttabelle!W16,1,1)="V",VALUE(MID(Haupttabelle!W16,2,1)),Haupttabelle!W16))</f>
        <v>0</v>
      </c>
      <c r="X16" s="2">
        <f>IF(Haupttabelle!X16="V",5,IF(MID(Haupttabelle!X16,1,1)="V",VALUE(MID(Haupttabelle!X16,2,1)),Haupttabelle!X16))</f>
        <v>3</v>
      </c>
      <c r="Y16" s="2">
        <f>IF(Haupttabelle!Y16="V",5,IF(MID(Haupttabelle!Y16,1,1)="V",VALUE(MID(Haupttabelle!Y16,2,1)),Haupttabelle!Y16))</f>
        <v>5</v>
      </c>
      <c r="Z16" s="2">
        <f>IF(Haupttabelle!Z16="V",5,IF(MID(Haupttabelle!Z16,1,1)="V",VALUE(MID(Haupttabelle!Z16,2,1)),Haupttabelle!Z16))</f>
        <v>5</v>
      </c>
      <c r="AA16" s="2">
        <f>IF(Haupttabelle!AA16="V",5,IF(MID(Haupttabelle!AA16,1,1)="V",VALUE(MID(Haupttabelle!AA16,2,1)),Haupttabelle!AA16))</f>
        <v>0</v>
      </c>
      <c r="AB16">
        <f t="shared" si="0"/>
        <v>0</v>
      </c>
      <c r="AC16">
        <f t="shared" si="1"/>
        <v>64</v>
      </c>
      <c r="AD16">
        <f>SUM(P$4:P$27)</f>
        <v>63</v>
      </c>
    </row>
    <row r="17" spans="2:30" ht="12.75" outlineLevel="1">
      <c r="B17" t="s">
        <v>12</v>
      </c>
      <c r="D17" s="2">
        <f>IF(Haupttabelle!D17="V",5,IF(MID(Haupttabelle!D17,1,1)="V",VALUE(MID(Haupttabelle!D17,2,1)),Haupttabelle!D17))</f>
        <v>0</v>
      </c>
      <c r="E17" s="2">
        <f>IF(Haupttabelle!E17="V",5,IF(MID(Haupttabelle!E17,1,1)="V",VALUE(MID(Haupttabelle!E17,2,1)),Haupttabelle!E17))</f>
        <v>0</v>
      </c>
      <c r="F17" s="2">
        <f>IF(Haupttabelle!F17="V",5,IF(MID(Haupttabelle!F17,1,1)="V",VALUE(MID(Haupttabelle!F17,2,1)),Haupttabelle!F17))</f>
        <v>0</v>
      </c>
      <c r="G17" s="2">
        <f>IF(Haupttabelle!G17="V",5,IF(MID(Haupttabelle!G17,1,1)="V",VALUE(MID(Haupttabelle!G17,2,1)),Haupttabelle!G17))</f>
        <v>0</v>
      </c>
      <c r="H17" s="2">
        <f>IF(Haupttabelle!H17="V",5,IF(MID(Haupttabelle!H17,1,1)="V",VALUE(MID(Haupttabelle!H17,2,1)),Haupttabelle!H17))</f>
        <v>0</v>
      </c>
      <c r="I17" s="2">
        <f>IF(Haupttabelle!I17="V",5,IF(MID(Haupttabelle!I17,1,1)="V",VALUE(MID(Haupttabelle!I17,2,1)),Haupttabelle!I17))</f>
        <v>0</v>
      </c>
      <c r="J17" s="2">
        <f>IF(Haupttabelle!J17="V",5,IF(MID(Haupttabelle!J17,1,1)="V",VALUE(MID(Haupttabelle!J17,2,1)),Haupttabelle!J17))</f>
        <v>0</v>
      </c>
      <c r="K17" s="2">
        <f>IF(Haupttabelle!K17="V",5,IF(MID(Haupttabelle!K17,1,1)="V",VALUE(MID(Haupttabelle!K17,2,1)),Haupttabelle!K17))</f>
        <v>0</v>
      </c>
      <c r="L17" s="2">
        <f>IF(Haupttabelle!L17="V",5,IF(MID(Haupttabelle!L17,1,1)="V",VALUE(MID(Haupttabelle!L17,2,1)),Haupttabelle!L17))</f>
        <v>0</v>
      </c>
      <c r="M17" s="2">
        <f>IF(Haupttabelle!M17="V",5,IF(MID(Haupttabelle!M17,1,1)="V",VALUE(MID(Haupttabelle!M17,2,1)),Haupttabelle!M17))</f>
        <v>0</v>
      </c>
      <c r="N17" s="2">
        <f>IF(Haupttabelle!N17="V",5,IF(MID(Haupttabelle!N17,1,1)="V",VALUE(MID(Haupttabelle!N17,2,1)),Haupttabelle!N17))</f>
        <v>0</v>
      </c>
      <c r="O17" s="2">
        <f>IF(Haupttabelle!O17="V",5,IF(MID(Haupttabelle!O17,1,1)="V",VALUE(MID(Haupttabelle!O17,2,1)),Haupttabelle!O17))</f>
        <v>0</v>
      </c>
      <c r="P17" s="2">
        <f>IF(Haupttabelle!P17="V",5,IF(MID(Haupttabelle!P17,1,1)="V",VALUE(MID(Haupttabelle!P17,2,1)),Haupttabelle!P17))</f>
        <v>0</v>
      </c>
      <c r="Q17" s="1">
        <f>IF(Haupttabelle!Q17="V",5,IF(MID(Haupttabelle!Q17,1,1)="V",VALUE(MID(Haupttabelle!Q17,2,1)),Haupttabelle!Q17))</f>
        <v>0</v>
      </c>
      <c r="R17" s="2">
        <f>IF(Haupttabelle!R17="V",5,IF(MID(Haupttabelle!R17,1,1)="V",VALUE(MID(Haupttabelle!R17,2,1)),Haupttabelle!R17))</f>
        <v>0</v>
      </c>
      <c r="S17" s="2">
        <f>IF(Haupttabelle!S17="V",5,IF(MID(Haupttabelle!S17,1,1)="V",VALUE(MID(Haupttabelle!S17,2,1)),Haupttabelle!S17))</f>
        <v>0</v>
      </c>
      <c r="T17" s="2">
        <f>IF(Haupttabelle!T17="V",5,IF(MID(Haupttabelle!T17,1,1)="V",VALUE(MID(Haupttabelle!T17,2,1)),Haupttabelle!T17))</f>
        <v>0</v>
      </c>
      <c r="U17" s="2">
        <f>IF(Haupttabelle!U17="V",5,IF(MID(Haupttabelle!U17,1,1)="V",VALUE(MID(Haupttabelle!U17,2,1)),Haupttabelle!U17))</f>
        <v>0</v>
      </c>
      <c r="V17" s="2">
        <f>IF(Haupttabelle!V17="V",5,IF(MID(Haupttabelle!V17,1,1)="V",VALUE(MID(Haupttabelle!V17,2,1)),Haupttabelle!V17))</f>
        <v>0</v>
      </c>
      <c r="W17" s="2">
        <f>IF(Haupttabelle!W17="V",5,IF(MID(Haupttabelle!W17,1,1)="V",VALUE(MID(Haupttabelle!W17,2,1)),Haupttabelle!W17))</f>
        <v>0</v>
      </c>
      <c r="X17" s="2">
        <f>IF(Haupttabelle!X17="V",5,IF(MID(Haupttabelle!X17,1,1)="V",VALUE(MID(Haupttabelle!X17,2,1)),Haupttabelle!X17))</f>
        <v>0</v>
      </c>
      <c r="Y17" s="2">
        <f>IF(Haupttabelle!Y17="V",5,IF(MID(Haupttabelle!Y17,1,1)="V",VALUE(MID(Haupttabelle!Y17,2,1)),Haupttabelle!Y17))</f>
        <v>0</v>
      </c>
      <c r="Z17" s="2">
        <f>IF(Haupttabelle!Z17="V",5,IF(MID(Haupttabelle!Z17,1,1)="V",VALUE(MID(Haupttabelle!Z17,2,1)),Haupttabelle!Z17))</f>
        <v>0</v>
      </c>
      <c r="AA17" s="2">
        <f>IF(Haupttabelle!AA17="V",5,IF(MID(Haupttabelle!AA17,1,1)="V",VALUE(MID(Haupttabelle!AA17,2,1)),Haupttabelle!AA17))</f>
        <v>0</v>
      </c>
      <c r="AB17">
        <f t="shared" si="0"/>
        <v>0</v>
      </c>
      <c r="AC17">
        <f t="shared" si="1"/>
        <v>0</v>
      </c>
      <c r="AD17">
        <f>SUM(Q$4:Q$27)</f>
        <v>0</v>
      </c>
    </row>
    <row r="18" spans="4:27" ht="6" customHeight="1">
      <c r="D18" s="2">
        <f>IF(Haupttabelle!D18="V",5,IF(MID(Haupttabelle!D18,1,1)="V",VALUE(MID(Haupttabelle!D18,2,1)),Haupttabelle!D18))</f>
        <v>0</v>
      </c>
      <c r="E18" s="2">
        <f>IF(Haupttabelle!E18="V",5,IF(MID(Haupttabelle!E18,1,1)="V",VALUE(MID(Haupttabelle!E18,2,1)),Haupttabelle!E18))</f>
        <v>0</v>
      </c>
      <c r="F18" s="2">
        <f>IF(Haupttabelle!F18="V",5,IF(MID(Haupttabelle!F18,1,1)="V",VALUE(MID(Haupttabelle!F18,2,1)),Haupttabelle!F18))</f>
        <v>0</v>
      </c>
      <c r="G18" s="2">
        <f>IF(Haupttabelle!G18="V",5,IF(MID(Haupttabelle!G18,1,1)="V",VALUE(MID(Haupttabelle!G18,2,1)),Haupttabelle!G18))</f>
        <v>0</v>
      </c>
      <c r="H18" s="2">
        <f>IF(Haupttabelle!H18="V",5,IF(MID(Haupttabelle!H18,1,1)="V",VALUE(MID(Haupttabelle!H18,2,1)),Haupttabelle!H18))</f>
        <v>0</v>
      </c>
      <c r="I18" s="2">
        <f>IF(Haupttabelle!I18="V",5,IF(MID(Haupttabelle!I18,1,1)="V",VALUE(MID(Haupttabelle!I18,2,1)),Haupttabelle!I18))</f>
        <v>0</v>
      </c>
      <c r="J18" s="2">
        <f>IF(Haupttabelle!J18="V",5,IF(MID(Haupttabelle!J18,1,1)="V",VALUE(MID(Haupttabelle!J18,2,1)),Haupttabelle!J18))</f>
        <v>0</v>
      </c>
      <c r="K18" s="2">
        <f>IF(Haupttabelle!K18="V",5,IF(MID(Haupttabelle!K18,1,1)="V",VALUE(MID(Haupttabelle!K18,2,1)),Haupttabelle!K18))</f>
        <v>0</v>
      </c>
      <c r="L18" s="2">
        <f>IF(Haupttabelle!L18="V",5,IF(MID(Haupttabelle!L18,1,1)="V",VALUE(MID(Haupttabelle!L18,2,1)),Haupttabelle!L18))</f>
        <v>0</v>
      </c>
      <c r="M18" s="2">
        <f>IF(Haupttabelle!M18="V",5,IF(MID(Haupttabelle!M18,1,1)="V",VALUE(MID(Haupttabelle!M18,2,1)),Haupttabelle!M18))</f>
        <v>0</v>
      </c>
      <c r="N18" s="2">
        <f>IF(Haupttabelle!N18="V",5,IF(MID(Haupttabelle!N18,1,1)="V",VALUE(MID(Haupttabelle!N18,2,1)),Haupttabelle!N18))</f>
        <v>0</v>
      </c>
      <c r="O18" s="2">
        <f>IF(Haupttabelle!O18="V",5,IF(MID(Haupttabelle!O18,1,1)="V",VALUE(MID(Haupttabelle!O18,2,1)),Haupttabelle!O18))</f>
        <v>0</v>
      </c>
      <c r="P18" s="2">
        <f>IF(Haupttabelle!P18="V",5,IF(MID(Haupttabelle!P18,1,1)="V",VALUE(MID(Haupttabelle!P18,2,1)),Haupttabelle!P18))</f>
        <v>0</v>
      </c>
      <c r="Q18" s="2">
        <f>IF(Haupttabelle!Q18="V",5,IF(MID(Haupttabelle!Q18,1,1)="V",VALUE(MID(Haupttabelle!Q18,2,1)),Haupttabelle!Q18))</f>
        <v>0</v>
      </c>
      <c r="R18" s="2">
        <f>IF(Haupttabelle!R18="V",5,IF(MID(Haupttabelle!R18,1,1)="V",VALUE(MID(Haupttabelle!R18,2,1)),Haupttabelle!R18))</f>
        <v>0</v>
      </c>
      <c r="S18" s="2">
        <f>IF(Haupttabelle!S18="V",5,IF(MID(Haupttabelle!S18,1,1)="V",VALUE(MID(Haupttabelle!S18,2,1)),Haupttabelle!S18))</f>
        <v>0</v>
      </c>
      <c r="T18" s="2">
        <f>IF(Haupttabelle!T18="V",5,IF(MID(Haupttabelle!T18,1,1)="V",VALUE(MID(Haupttabelle!T18,2,1)),Haupttabelle!T18))</f>
        <v>0</v>
      </c>
      <c r="U18" s="2">
        <f>IF(Haupttabelle!U18="V",5,IF(MID(Haupttabelle!U18,1,1)="V",VALUE(MID(Haupttabelle!U18,2,1)),Haupttabelle!U18))</f>
        <v>0</v>
      </c>
      <c r="V18" s="2">
        <f>IF(Haupttabelle!V18="V",5,IF(MID(Haupttabelle!V18,1,1)="V",VALUE(MID(Haupttabelle!V18,2,1)),Haupttabelle!V18))</f>
        <v>0</v>
      </c>
      <c r="W18" s="2">
        <f>IF(Haupttabelle!W18="V",5,IF(MID(Haupttabelle!W18,1,1)="V",VALUE(MID(Haupttabelle!W18,2,1)),Haupttabelle!W18))</f>
        <v>0</v>
      </c>
      <c r="X18" s="2">
        <f>IF(Haupttabelle!X18="V",5,IF(MID(Haupttabelle!X18,1,1)="V",VALUE(MID(Haupttabelle!X18,2,1)),Haupttabelle!X18))</f>
        <v>0</v>
      </c>
      <c r="Y18" s="2">
        <f>IF(Haupttabelle!Y18="V",5,IF(MID(Haupttabelle!Y18,1,1)="V",VALUE(MID(Haupttabelle!Y18,2,1)),Haupttabelle!Y18))</f>
        <v>0</v>
      </c>
      <c r="Z18" s="2">
        <f>IF(Haupttabelle!Z18="V",5,IF(MID(Haupttabelle!Z18,1,1)="V",VALUE(MID(Haupttabelle!Z18,2,1)),Haupttabelle!Z18))</f>
        <v>0</v>
      </c>
      <c r="AA18" s="2">
        <f>IF(Haupttabelle!AA18="V",5,IF(MID(Haupttabelle!AA18,1,1)="V",VALUE(MID(Haupttabelle!AA18,2,1)),Haupttabelle!AA18))</f>
        <v>0</v>
      </c>
    </row>
    <row r="19" spans="2:30" ht="12.75" outlineLevel="1">
      <c r="B19" t="s">
        <v>13</v>
      </c>
      <c r="C19" t="s">
        <v>19</v>
      </c>
      <c r="D19" s="2">
        <f>IF(Haupttabelle!D19="V",5,IF(MID(Haupttabelle!D19,1,1)="V",VALUE(MID(Haupttabelle!D19,2,1)),Haupttabelle!D19))</f>
        <v>3</v>
      </c>
      <c r="E19" s="2">
        <f>IF(Haupttabelle!E19="V",5,IF(MID(Haupttabelle!E19,1,1)="V",VALUE(MID(Haupttabelle!E19,2,1)),Haupttabelle!E19))</f>
        <v>1</v>
      </c>
      <c r="F19" s="2">
        <f>IF(Haupttabelle!F19="V",5,IF(MID(Haupttabelle!F19,1,1)="V",VALUE(MID(Haupttabelle!F19,2,1)),Haupttabelle!F19))</f>
        <v>2</v>
      </c>
      <c r="G19" s="2">
        <f>IF(Haupttabelle!G19="V",5,IF(MID(Haupttabelle!G19,1,1)="V",VALUE(MID(Haupttabelle!G19,2,1)),Haupttabelle!G19))</f>
        <v>4</v>
      </c>
      <c r="H19" s="2">
        <f>IF(Haupttabelle!H19="V",5,IF(MID(Haupttabelle!H19,1,1)="V",VALUE(MID(Haupttabelle!H19,2,1)),Haupttabelle!H19))</f>
        <v>0</v>
      </c>
      <c r="I19" s="2">
        <f>IF(Haupttabelle!I19="V",5,IF(MID(Haupttabelle!I19,1,1)="V",VALUE(MID(Haupttabelle!I19,2,1)),Haupttabelle!I19))</f>
        <v>1</v>
      </c>
      <c r="J19" s="2">
        <f>IF(Haupttabelle!J19="V",5,IF(MID(Haupttabelle!J19,1,1)="V",VALUE(MID(Haupttabelle!J19,2,1)),Haupttabelle!J19))</f>
        <v>5</v>
      </c>
      <c r="K19" s="2">
        <f>IF(Haupttabelle!K19="V",5,IF(MID(Haupttabelle!K19,1,1)="V",VALUE(MID(Haupttabelle!K19,2,1)),Haupttabelle!K19))</f>
        <v>5</v>
      </c>
      <c r="L19" s="2">
        <f>IF(Haupttabelle!L19="V",5,IF(MID(Haupttabelle!L19,1,1)="V",VALUE(MID(Haupttabelle!L19,2,1)),Haupttabelle!L19))</f>
        <v>4</v>
      </c>
      <c r="M19" s="2">
        <f>IF(Haupttabelle!M19="V",5,IF(MID(Haupttabelle!M19,1,1)="V",VALUE(MID(Haupttabelle!M19,2,1)),Haupttabelle!M19))</f>
        <v>0</v>
      </c>
      <c r="N19" s="1">
        <f>IF(Haupttabelle!N19="V",5,IF(MID(Haupttabelle!N19,1,1)="V",VALUE(MID(Haupttabelle!N19,2,1)),Haupttabelle!N19))</f>
        <v>1</v>
      </c>
      <c r="O19" s="2">
        <f>IF(Haupttabelle!O19="V",5,IF(MID(Haupttabelle!O19,1,1)="V",VALUE(MID(Haupttabelle!O19,2,1)),Haupttabelle!O19))</f>
        <v>2</v>
      </c>
      <c r="P19" s="2">
        <f>IF(Haupttabelle!P19="V",5,IF(MID(Haupttabelle!P19,1,1)="V",VALUE(MID(Haupttabelle!P19,2,1)),Haupttabelle!P19))</f>
        <v>5</v>
      </c>
      <c r="Q19" s="2">
        <f>IF(Haupttabelle!Q19="V",5,IF(MID(Haupttabelle!Q19,1,1)="V",VALUE(MID(Haupttabelle!Q19,2,1)),Haupttabelle!Q19))</f>
        <v>0</v>
      </c>
      <c r="R19" s="2">
        <f>IF(Haupttabelle!R19="V",5,IF(MID(Haupttabelle!R19,1,1)="V",VALUE(MID(Haupttabelle!R19,2,1)),Haupttabelle!R19))</f>
        <v>0</v>
      </c>
      <c r="S19" s="2">
        <f>IF(Haupttabelle!S19="V",5,IF(MID(Haupttabelle!S19,1,1)="V",VALUE(MID(Haupttabelle!S19,2,1)),Haupttabelle!S19))</f>
        <v>0</v>
      </c>
      <c r="T19" s="2">
        <f>IF(Haupttabelle!T19="V",5,IF(MID(Haupttabelle!T19,1,1)="V",VALUE(MID(Haupttabelle!T19,2,1)),Haupttabelle!T19))</f>
        <v>3</v>
      </c>
      <c r="U19" s="2">
        <f>IF(Haupttabelle!U19="V",5,IF(MID(Haupttabelle!U19,1,1)="V",VALUE(MID(Haupttabelle!U19,2,1)),Haupttabelle!U19))</f>
        <v>2</v>
      </c>
      <c r="V19" s="2">
        <f>IF(Haupttabelle!V19="V",5,IF(MID(Haupttabelle!V19,1,1)="V",VALUE(MID(Haupttabelle!V19,2,1)),Haupttabelle!V19))</f>
        <v>0</v>
      </c>
      <c r="W19" s="2">
        <f>IF(Haupttabelle!W19="V",5,IF(MID(Haupttabelle!W19,1,1)="V",VALUE(MID(Haupttabelle!W19,2,1)),Haupttabelle!W19))</f>
        <v>0</v>
      </c>
      <c r="X19" s="2">
        <f>IF(Haupttabelle!X19="V",5,IF(MID(Haupttabelle!X19,1,1)="V",VALUE(MID(Haupttabelle!X19,2,1)),Haupttabelle!X19))</f>
        <v>1</v>
      </c>
      <c r="Y19" s="2">
        <f>IF(Haupttabelle!Y19="V",5,IF(MID(Haupttabelle!Y19,1,1)="V",VALUE(MID(Haupttabelle!Y19,2,1)),Haupttabelle!Y19))</f>
        <v>4</v>
      </c>
      <c r="Z19" s="2">
        <f>IF(Haupttabelle!Z19="V",5,IF(MID(Haupttabelle!Z19,1,1)="V",VALUE(MID(Haupttabelle!Z19,2,1)),Haupttabelle!Z19))</f>
        <v>5</v>
      </c>
      <c r="AA19" s="2">
        <f>IF(Haupttabelle!AA19="V",5,IF(MID(Haupttabelle!AA19,1,1)="V",VALUE(MID(Haupttabelle!AA19,2,1)),Haupttabelle!AA19))</f>
        <v>0</v>
      </c>
      <c r="AB19">
        <f>COUNTIF(D19:AA19,"V")+COUNTIF(D19:AA19,"V4")+COUNTIF(D19:AA19,"V3")+COUNTIF(D19:AA19,"V2")+COUNTIF(D19:AA19,"V1")+COUNTIF(D19:AA19,"V0")</f>
        <v>0</v>
      </c>
      <c r="AC19">
        <f>SUM(D19:AA19)</f>
        <v>48</v>
      </c>
      <c r="AD19">
        <f>SUM(S$4:S$27)</f>
        <v>71</v>
      </c>
    </row>
    <row r="20" spans="2:30" ht="12.75" outlineLevel="1">
      <c r="B20" t="s">
        <v>14</v>
      </c>
      <c r="D20" s="2">
        <f>IF(Haupttabelle!D20="V",5,IF(MID(Haupttabelle!D20,1,1)="V",VALUE(MID(Haupttabelle!D20,2,1)),Haupttabelle!D20))</f>
        <v>1</v>
      </c>
      <c r="E20" s="2">
        <f>IF(Haupttabelle!E20="V",5,IF(MID(Haupttabelle!E20,1,1)="V",VALUE(MID(Haupttabelle!E20,2,1)),Haupttabelle!E20))</f>
        <v>5</v>
      </c>
      <c r="F20" s="2">
        <f>IF(Haupttabelle!F20="V",5,IF(MID(Haupttabelle!F20,1,1)="V",VALUE(MID(Haupttabelle!F20,2,1)),Haupttabelle!F20))</f>
        <v>3</v>
      </c>
      <c r="G20" s="2">
        <f>IF(Haupttabelle!G20="V",5,IF(MID(Haupttabelle!G20,1,1)="V",VALUE(MID(Haupttabelle!G20,2,1)),Haupttabelle!G20))</f>
        <v>3</v>
      </c>
      <c r="H20" s="2">
        <f>IF(Haupttabelle!H20="V",5,IF(MID(Haupttabelle!H20,1,1)="V",VALUE(MID(Haupttabelle!H20,2,1)),Haupttabelle!H20))</f>
        <v>0</v>
      </c>
      <c r="I20" s="2">
        <f>IF(Haupttabelle!I20="V",5,IF(MID(Haupttabelle!I20,1,1)="V",VALUE(MID(Haupttabelle!I20,2,1)),Haupttabelle!I20))</f>
        <v>4</v>
      </c>
      <c r="J20" s="2">
        <f>IF(Haupttabelle!J20="V",5,IF(MID(Haupttabelle!J20,1,1)="V",VALUE(MID(Haupttabelle!J20,2,1)),Haupttabelle!J20))</f>
        <v>2</v>
      </c>
      <c r="K20" s="2">
        <f>IF(Haupttabelle!K20="V",5,IF(MID(Haupttabelle!K20,1,1)="V",VALUE(MID(Haupttabelle!K20,2,1)),Haupttabelle!K20))</f>
        <v>4</v>
      </c>
      <c r="L20" s="2">
        <f>IF(Haupttabelle!L20="V",5,IF(MID(Haupttabelle!L20,1,1)="V",VALUE(MID(Haupttabelle!L20,2,1)),Haupttabelle!L20))</f>
        <v>5</v>
      </c>
      <c r="M20" s="2">
        <f>IF(Haupttabelle!M20="V",5,IF(MID(Haupttabelle!M20,1,1)="V",VALUE(MID(Haupttabelle!M20,2,1)),Haupttabelle!M20))</f>
        <v>0</v>
      </c>
      <c r="N20" s="2">
        <f>IF(Haupttabelle!N20="V",5,IF(MID(Haupttabelle!N20,1,1)="V",VALUE(MID(Haupttabelle!N20,2,1)),Haupttabelle!N20))</f>
        <v>5</v>
      </c>
      <c r="O20" s="1">
        <f>IF(Haupttabelle!O20="V",5,IF(MID(Haupttabelle!O20,1,1)="V",VALUE(MID(Haupttabelle!O20,2,1)),Haupttabelle!O20))</f>
        <v>2</v>
      </c>
      <c r="P20" s="2">
        <f>IF(Haupttabelle!P20="V",5,IF(MID(Haupttabelle!P20,1,1)="V",VALUE(MID(Haupttabelle!P20,2,1)),Haupttabelle!P20))</f>
        <v>4</v>
      </c>
      <c r="Q20" s="2">
        <f>IF(Haupttabelle!Q20="V",5,IF(MID(Haupttabelle!Q20,1,1)="V",VALUE(MID(Haupttabelle!Q20,2,1)),Haupttabelle!Q20))</f>
        <v>0</v>
      </c>
      <c r="R20" s="2">
        <f>IF(Haupttabelle!R20="V",5,IF(MID(Haupttabelle!R20,1,1)="V",VALUE(MID(Haupttabelle!R20,2,1)),Haupttabelle!R20))</f>
        <v>0</v>
      </c>
      <c r="S20" s="2">
        <f>IF(Haupttabelle!S20="V",5,IF(MID(Haupttabelle!S20,1,1)="V",VALUE(MID(Haupttabelle!S20,2,1)),Haupttabelle!S20))</f>
        <v>5</v>
      </c>
      <c r="T20" s="2">
        <f>IF(Haupttabelle!T20="V",5,IF(MID(Haupttabelle!T20,1,1)="V",VALUE(MID(Haupttabelle!T20,2,1)),Haupttabelle!T20))</f>
        <v>0</v>
      </c>
      <c r="U20" s="2">
        <f>IF(Haupttabelle!U20="V",5,IF(MID(Haupttabelle!U20,1,1)="V",VALUE(MID(Haupttabelle!U20,2,1)),Haupttabelle!U20))</f>
        <v>5</v>
      </c>
      <c r="V20" s="2">
        <f>IF(Haupttabelle!V20="V",5,IF(MID(Haupttabelle!V20,1,1)="V",VALUE(MID(Haupttabelle!V20,2,1)),Haupttabelle!V20))</f>
        <v>0</v>
      </c>
      <c r="W20" s="2">
        <f>IF(Haupttabelle!W20="V",5,IF(MID(Haupttabelle!W20,1,1)="V",VALUE(MID(Haupttabelle!W20,2,1)),Haupttabelle!W20))</f>
        <v>0</v>
      </c>
      <c r="X20" s="2">
        <f>IF(Haupttabelle!X20="V",5,IF(MID(Haupttabelle!X20,1,1)="V",VALUE(MID(Haupttabelle!X20,2,1)),Haupttabelle!X20))</f>
        <v>3</v>
      </c>
      <c r="Y20" s="2">
        <f>IF(Haupttabelle!Y20="V",5,IF(MID(Haupttabelle!Y20,1,1)="V",VALUE(MID(Haupttabelle!Y20,2,1)),Haupttabelle!Y20))</f>
        <v>5</v>
      </c>
      <c r="Z20" s="2">
        <f>IF(Haupttabelle!Z20="V",5,IF(MID(Haupttabelle!Z20,1,1)="V",VALUE(MID(Haupttabelle!Z20,2,1)),Haupttabelle!Z20))</f>
        <v>4</v>
      </c>
      <c r="AA20" s="2">
        <f>IF(Haupttabelle!AA20="V",5,IF(MID(Haupttabelle!AA20,1,1)="V",VALUE(MID(Haupttabelle!AA20,2,1)),Haupttabelle!AA20))</f>
        <v>0</v>
      </c>
      <c r="AB20">
        <f>COUNTIF(D20:AA20,"V")+COUNTIF(D20:AA20,"V4")+COUNTIF(D20:AA20,"V3")+COUNTIF(D20:AA20,"V2")+COUNTIF(D20:AA20,"V1")+COUNTIF(D20:AA20,"V0")</f>
        <v>0</v>
      </c>
      <c r="AC20">
        <f>SUM(D20:AA20)</f>
        <v>60</v>
      </c>
      <c r="AD20">
        <f>SUM(T$4:T$27)</f>
        <v>68</v>
      </c>
    </row>
    <row r="21" spans="2:30" ht="12.75" outlineLevel="1">
      <c r="B21" t="s">
        <v>15</v>
      </c>
      <c r="D21" s="2">
        <f>IF(Haupttabelle!D21="V",5,IF(MID(Haupttabelle!D21,1,1)="V",VALUE(MID(Haupttabelle!D21,2,1)),Haupttabelle!D21))</f>
        <v>2</v>
      </c>
      <c r="E21" s="2">
        <f>IF(Haupttabelle!E21="V",5,IF(MID(Haupttabelle!E21,1,1)="V",VALUE(MID(Haupttabelle!E21,2,1)),Haupttabelle!E21))</f>
        <v>2</v>
      </c>
      <c r="F21" s="2">
        <f>IF(Haupttabelle!F21="V",5,IF(MID(Haupttabelle!F21,1,1)="V",VALUE(MID(Haupttabelle!F21,2,1)),Haupttabelle!F21))</f>
        <v>3</v>
      </c>
      <c r="G21" s="2">
        <f>IF(Haupttabelle!G21="V",5,IF(MID(Haupttabelle!G21,1,1)="V",VALUE(MID(Haupttabelle!G21,2,1)),Haupttabelle!G21))</f>
        <v>2</v>
      </c>
      <c r="H21" s="2">
        <f>IF(Haupttabelle!H21="V",5,IF(MID(Haupttabelle!H21,1,1)="V",VALUE(MID(Haupttabelle!H21,2,1)),Haupttabelle!H21))</f>
        <v>0</v>
      </c>
      <c r="I21" s="2">
        <f>IF(Haupttabelle!I21="V",5,IF(MID(Haupttabelle!I21,1,1)="V",VALUE(MID(Haupttabelle!I21,2,1)),Haupttabelle!I21))</f>
        <v>1</v>
      </c>
      <c r="J21" s="2">
        <f>IF(Haupttabelle!J21="V",5,IF(MID(Haupttabelle!J21,1,1)="V",VALUE(MID(Haupttabelle!J21,2,1)),Haupttabelle!J21))</f>
        <v>1</v>
      </c>
      <c r="K21" s="2">
        <f>IF(Haupttabelle!K21="V",5,IF(MID(Haupttabelle!K21,1,1)="V",VALUE(MID(Haupttabelle!K21,2,1)),Haupttabelle!K21))</f>
        <v>3</v>
      </c>
      <c r="L21" s="2">
        <f>IF(Haupttabelle!L21="V",5,IF(MID(Haupttabelle!L21,1,1)="V",VALUE(MID(Haupttabelle!L21,2,1)),Haupttabelle!L21))</f>
        <v>5</v>
      </c>
      <c r="M21" s="2">
        <f>IF(Haupttabelle!M21="V",5,IF(MID(Haupttabelle!M21,1,1)="V",VALUE(MID(Haupttabelle!M21,2,1)),Haupttabelle!M21))</f>
        <v>0</v>
      </c>
      <c r="N21" s="2">
        <f>IF(Haupttabelle!N21="V",5,IF(MID(Haupttabelle!N21,1,1)="V",VALUE(MID(Haupttabelle!N21,2,1)),Haupttabelle!N21))</f>
        <v>2</v>
      </c>
      <c r="O21" s="2">
        <f>IF(Haupttabelle!O21="V",5,IF(MID(Haupttabelle!O21,1,1)="V",VALUE(MID(Haupttabelle!O21,2,1)),Haupttabelle!O21))</f>
        <v>3</v>
      </c>
      <c r="P21" s="1">
        <f>IF(Haupttabelle!P21="V",5,IF(MID(Haupttabelle!P21,1,1)="V",VALUE(MID(Haupttabelle!P21,2,1)),Haupttabelle!P21))</f>
        <v>2</v>
      </c>
      <c r="Q21" s="2">
        <f>IF(Haupttabelle!Q21="V",5,IF(MID(Haupttabelle!Q21,1,1)="V",VALUE(MID(Haupttabelle!Q21,2,1)),Haupttabelle!Q21))</f>
        <v>0</v>
      </c>
      <c r="R21" s="2">
        <f>IF(Haupttabelle!R21="V",5,IF(MID(Haupttabelle!R21,1,1)="V",VALUE(MID(Haupttabelle!R21,2,1)),Haupttabelle!R21))</f>
        <v>0</v>
      </c>
      <c r="S21" s="2">
        <f>IF(Haupttabelle!S21="V",5,IF(MID(Haupttabelle!S21,1,1)="V",VALUE(MID(Haupttabelle!S21,2,1)),Haupttabelle!S21))</f>
        <v>5</v>
      </c>
      <c r="T21" s="2">
        <f>IF(Haupttabelle!T21="V",5,IF(MID(Haupttabelle!T21,1,1)="V",VALUE(MID(Haupttabelle!T21,2,1)),Haupttabelle!T21))</f>
        <v>4</v>
      </c>
      <c r="U21" s="2">
        <f>IF(Haupttabelle!U21="V",5,IF(MID(Haupttabelle!U21,1,1)="V",VALUE(MID(Haupttabelle!U21,2,1)),Haupttabelle!U21))</f>
        <v>0</v>
      </c>
      <c r="V21" s="2">
        <f>IF(Haupttabelle!V21="V",5,IF(MID(Haupttabelle!V21,1,1)="V",VALUE(MID(Haupttabelle!V21,2,1)),Haupttabelle!V21))</f>
        <v>0</v>
      </c>
      <c r="W21" s="2">
        <f>IF(Haupttabelle!W21="V",5,IF(MID(Haupttabelle!W21,1,1)="V",VALUE(MID(Haupttabelle!W21,2,1)),Haupttabelle!W21))</f>
        <v>0</v>
      </c>
      <c r="X21" s="2">
        <f>IF(Haupttabelle!X21="V",5,IF(MID(Haupttabelle!X21,1,1)="V",VALUE(MID(Haupttabelle!X21,2,1)),Haupttabelle!X21))</f>
        <v>1</v>
      </c>
      <c r="Y21" s="2">
        <f>IF(Haupttabelle!Y21="V",5,IF(MID(Haupttabelle!Y21,1,1)="V",VALUE(MID(Haupttabelle!Y21,2,1)),Haupttabelle!Y21))</f>
        <v>2</v>
      </c>
      <c r="Z21" s="2">
        <f>IF(Haupttabelle!Z21="V",5,IF(MID(Haupttabelle!Z21,1,1)="V",VALUE(MID(Haupttabelle!Z21,2,1)),Haupttabelle!Z21))</f>
        <v>3</v>
      </c>
      <c r="AA21" s="2">
        <f>IF(Haupttabelle!AA21="V",5,IF(MID(Haupttabelle!AA21,1,1)="V",VALUE(MID(Haupttabelle!AA21,2,1)),Haupttabelle!AA21))</f>
        <v>0</v>
      </c>
      <c r="AB21">
        <f>COUNTIF(D21:AA21,"V")+COUNTIF(D21:AA21,"V4")+COUNTIF(D21:AA21,"V3")+COUNTIF(D21:AA21,"V2")+COUNTIF(D21:AA21,"V1")+COUNTIF(D21:AA21,"V0")</f>
        <v>0</v>
      </c>
      <c r="AC21">
        <f>SUM(D21:AA21)</f>
        <v>41</v>
      </c>
      <c r="AD21">
        <f>SUM(U$4:U$27)</f>
        <v>74</v>
      </c>
    </row>
    <row r="22" spans="2:30" ht="12.75" outlineLevel="1">
      <c r="B22" t="s">
        <v>16</v>
      </c>
      <c r="D22" s="2">
        <f>IF(Haupttabelle!D22="V",5,IF(MID(Haupttabelle!D22,1,1)="V",VALUE(MID(Haupttabelle!D22,2,1)),Haupttabelle!D22))</f>
        <v>0</v>
      </c>
      <c r="E22" s="2">
        <f>IF(Haupttabelle!E22="V",5,IF(MID(Haupttabelle!E22,1,1)="V",VALUE(MID(Haupttabelle!E22,2,1)),Haupttabelle!E22))</f>
        <v>0</v>
      </c>
      <c r="F22" s="2">
        <f>IF(Haupttabelle!F22="V",5,IF(MID(Haupttabelle!F22,1,1)="V",VALUE(MID(Haupttabelle!F22,2,1)),Haupttabelle!F22))</f>
        <v>0</v>
      </c>
      <c r="G22" s="2">
        <f>IF(Haupttabelle!G22="V",5,IF(MID(Haupttabelle!G22,1,1)="V",VALUE(MID(Haupttabelle!G22,2,1)),Haupttabelle!G22))</f>
        <v>0</v>
      </c>
      <c r="H22" s="2">
        <f>IF(Haupttabelle!H22="V",5,IF(MID(Haupttabelle!H22,1,1)="V",VALUE(MID(Haupttabelle!H22,2,1)),Haupttabelle!H22))</f>
        <v>0</v>
      </c>
      <c r="I22" s="2">
        <f>IF(Haupttabelle!I22="V",5,IF(MID(Haupttabelle!I22,1,1)="V",VALUE(MID(Haupttabelle!I22,2,1)),Haupttabelle!I22))</f>
        <v>0</v>
      </c>
      <c r="J22" s="2">
        <f>IF(Haupttabelle!J22="V",5,IF(MID(Haupttabelle!J22,1,1)="V",VALUE(MID(Haupttabelle!J22,2,1)),Haupttabelle!J22))</f>
        <v>0</v>
      </c>
      <c r="K22" s="2">
        <f>IF(Haupttabelle!K22="V",5,IF(MID(Haupttabelle!K22,1,1)="V",VALUE(MID(Haupttabelle!K22,2,1)),Haupttabelle!K22))</f>
        <v>0</v>
      </c>
      <c r="L22" s="2">
        <f>IF(Haupttabelle!L22="V",5,IF(MID(Haupttabelle!L22,1,1)="V",VALUE(MID(Haupttabelle!L22,2,1)),Haupttabelle!L22))</f>
        <v>0</v>
      </c>
      <c r="M22" s="2">
        <f>IF(Haupttabelle!M22="V",5,IF(MID(Haupttabelle!M22,1,1)="V",VALUE(MID(Haupttabelle!M22,2,1)),Haupttabelle!M22))</f>
        <v>0</v>
      </c>
      <c r="N22" s="2">
        <f>IF(Haupttabelle!N22="V",5,IF(MID(Haupttabelle!N22,1,1)="V",VALUE(MID(Haupttabelle!N22,2,1)),Haupttabelle!N22))</f>
        <v>0</v>
      </c>
      <c r="O22" s="2">
        <f>IF(Haupttabelle!O22="V",5,IF(MID(Haupttabelle!O22,1,1)="V",VALUE(MID(Haupttabelle!O22,2,1)),Haupttabelle!O22))</f>
        <v>0</v>
      </c>
      <c r="P22" s="2">
        <f>IF(Haupttabelle!P22="V",5,IF(MID(Haupttabelle!P22,1,1)="V",VALUE(MID(Haupttabelle!P22,2,1)),Haupttabelle!P22))</f>
        <v>0</v>
      </c>
      <c r="Q22" s="1">
        <f>IF(Haupttabelle!Q22="V",5,IF(MID(Haupttabelle!Q22,1,1)="V",VALUE(MID(Haupttabelle!Q22,2,1)),Haupttabelle!Q22))</f>
        <v>0</v>
      </c>
      <c r="R22" s="2">
        <f>IF(Haupttabelle!R22="V",5,IF(MID(Haupttabelle!R22,1,1)="V",VALUE(MID(Haupttabelle!R22,2,1)),Haupttabelle!R22))</f>
        <v>0</v>
      </c>
      <c r="S22" s="2">
        <f>IF(Haupttabelle!S22="V",5,IF(MID(Haupttabelle!S22,1,1)="V",VALUE(MID(Haupttabelle!S22,2,1)),Haupttabelle!S22))</f>
        <v>0</v>
      </c>
      <c r="T22" s="2">
        <f>IF(Haupttabelle!T22="V",5,IF(MID(Haupttabelle!T22,1,1)="V",VALUE(MID(Haupttabelle!T22,2,1)),Haupttabelle!T22))</f>
        <v>0</v>
      </c>
      <c r="U22" s="2">
        <f>IF(Haupttabelle!U22="V",5,IF(MID(Haupttabelle!U22,1,1)="V",VALUE(MID(Haupttabelle!U22,2,1)),Haupttabelle!U22))</f>
        <v>0</v>
      </c>
      <c r="V22" s="2">
        <f>IF(Haupttabelle!V22="V",5,IF(MID(Haupttabelle!V22,1,1)="V",VALUE(MID(Haupttabelle!V22,2,1)),Haupttabelle!V22))</f>
        <v>0</v>
      </c>
      <c r="W22" s="2">
        <f>IF(Haupttabelle!W22="V",5,IF(MID(Haupttabelle!W22,1,1)="V",VALUE(MID(Haupttabelle!W22,2,1)),Haupttabelle!W22))</f>
        <v>0</v>
      </c>
      <c r="X22" s="2">
        <f>IF(Haupttabelle!X22="V",5,IF(MID(Haupttabelle!X22,1,1)="V",VALUE(MID(Haupttabelle!X22,2,1)),Haupttabelle!X22))</f>
        <v>0</v>
      </c>
      <c r="Y22" s="2">
        <f>IF(Haupttabelle!Y22="V",5,IF(MID(Haupttabelle!Y22,1,1)="V",VALUE(MID(Haupttabelle!Y22,2,1)),Haupttabelle!Y22))</f>
        <v>0</v>
      </c>
      <c r="Z22" s="2">
        <f>IF(Haupttabelle!Z22="V",5,IF(MID(Haupttabelle!Z22,1,1)="V",VALUE(MID(Haupttabelle!Z22,2,1)),Haupttabelle!Z22))</f>
        <v>0</v>
      </c>
      <c r="AA22" s="2">
        <f>IF(Haupttabelle!AA22="V",5,IF(MID(Haupttabelle!AA22,1,1)="V",VALUE(MID(Haupttabelle!AA22,2,1)),Haupttabelle!AA22))</f>
        <v>0</v>
      </c>
      <c r="AB22">
        <f>COUNTIF(D22:AA22,"V")+COUNTIF(D22:AA22,"V4")+COUNTIF(D22:AA22,"V3")+COUNTIF(D22:AA22,"V2")+COUNTIF(D22:AA22,"V1")+COUNTIF(D22:AA22,"V0")</f>
        <v>0</v>
      </c>
      <c r="AC22">
        <f>SUM(D22:AA22)</f>
        <v>0</v>
      </c>
      <c r="AD22">
        <f>SUM(V$4:V$27)</f>
        <v>0</v>
      </c>
    </row>
    <row r="23" spans="4:27" ht="6" customHeight="1">
      <c r="D23" s="2">
        <f>IF(Haupttabelle!D23="V",5,IF(MID(Haupttabelle!D23,1,1)="V",VALUE(MID(Haupttabelle!D23,2,1)),Haupttabelle!D23))</f>
        <v>0</v>
      </c>
      <c r="E23" s="2">
        <f>IF(Haupttabelle!E23="V",5,IF(MID(Haupttabelle!E23,1,1)="V",VALUE(MID(Haupttabelle!E23,2,1)),Haupttabelle!E23))</f>
        <v>0</v>
      </c>
      <c r="F23" s="2">
        <f>IF(Haupttabelle!F23="V",5,IF(MID(Haupttabelle!F23,1,1)="V",VALUE(MID(Haupttabelle!F23,2,1)),Haupttabelle!F23))</f>
        <v>0</v>
      </c>
      <c r="G23" s="2">
        <f>IF(Haupttabelle!G23="V",5,IF(MID(Haupttabelle!G23,1,1)="V",VALUE(MID(Haupttabelle!G23,2,1)),Haupttabelle!G23))</f>
        <v>0</v>
      </c>
      <c r="H23" s="2">
        <f>IF(Haupttabelle!H23="V",5,IF(MID(Haupttabelle!H23,1,1)="V",VALUE(MID(Haupttabelle!H23,2,1)),Haupttabelle!H23))</f>
        <v>0</v>
      </c>
      <c r="I23" s="2">
        <f>IF(Haupttabelle!I23="V",5,IF(MID(Haupttabelle!I23,1,1)="V",VALUE(MID(Haupttabelle!I23,2,1)),Haupttabelle!I23))</f>
        <v>0</v>
      </c>
      <c r="J23" s="2">
        <f>IF(Haupttabelle!J23="V",5,IF(MID(Haupttabelle!J23,1,1)="V",VALUE(MID(Haupttabelle!J23,2,1)),Haupttabelle!J23))</f>
        <v>0</v>
      </c>
      <c r="K23" s="2">
        <f>IF(Haupttabelle!K23="V",5,IF(MID(Haupttabelle!K23,1,1)="V",VALUE(MID(Haupttabelle!K23,2,1)),Haupttabelle!K23))</f>
        <v>0</v>
      </c>
      <c r="L23" s="2">
        <f>IF(Haupttabelle!L23="V",5,IF(MID(Haupttabelle!L23,1,1)="V",VALUE(MID(Haupttabelle!L23,2,1)),Haupttabelle!L23))</f>
        <v>0</v>
      </c>
      <c r="M23" s="2">
        <f>IF(Haupttabelle!M23="V",5,IF(MID(Haupttabelle!M23,1,1)="V",VALUE(MID(Haupttabelle!M23,2,1)),Haupttabelle!M23))</f>
        <v>0</v>
      </c>
      <c r="N23" s="2">
        <f>IF(Haupttabelle!N23="V",5,IF(MID(Haupttabelle!N23,1,1)="V",VALUE(MID(Haupttabelle!N23,2,1)),Haupttabelle!N23))</f>
        <v>0</v>
      </c>
      <c r="O23" s="2">
        <f>IF(Haupttabelle!O23="V",5,IF(MID(Haupttabelle!O23,1,1)="V",VALUE(MID(Haupttabelle!O23,2,1)),Haupttabelle!O23))</f>
        <v>0</v>
      </c>
      <c r="P23" s="2">
        <f>IF(Haupttabelle!P23="V",5,IF(MID(Haupttabelle!P23,1,1)="V",VALUE(MID(Haupttabelle!P23,2,1)),Haupttabelle!P23))</f>
        <v>0</v>
      </c>
      <c r="Q23" s="2">
        <f>IF(Haupttabelle!Q23="V",5,IF(MID(Haupttabelle!Q23,1,1)="V",VALUE(MID(Haupttabelle!Q23,2,1)),Haupttabelle!Q23))</f>
        <v>0</v>
      </c>
      <c r="R23" s="2">
        <f>IF(Haupttabelle!R23="V",5,IF(MID(Haupttabelle!R23,1,1)="V",VALUE(MID(Haupttabelle!R23,2,1)),Haupttabelle!R23))</f>
        <v>0</v>
      </c>
      <c r="S23" s="2">
        <f>IF(Haupttabelle!S23="V",5,IF(MID(Haupttabelle!S23,1,1)="V",VALUE(MID(Haupttabelle!S23,2,1)),Haupttabelle!S23))</f>
        <v>0</v>
      </c>
      <c r="T23" s="2">
        <f>IF(Haupttabelle!T23="V",5,IF(MID(Haupttabelle!T23,1,1)="V",VALUE(MID(Haupttabelle!T23,2,1)),Haupttabelle!T23))</f>
        <v>0</v>
      </c>
      <c r="U23" s="2">
        <f>IF(Haupttabelle!U23="V",5,IF(MID(Haupttabelle!U23,1,1)="V",VALUE(MID(Haupttabelle!U23,2,1)),Haupttabelle!U23))</f>
        <v>0</v>
      </c>
      <c r="V23" s="2">
        <f>IF(Haupttabelle!V23="V",5,IF(MID(Haupttabelle!V23,1,1)="V",VALUE(MID(Haupttabelle!V23,2,1)),Haupttabelle!V23))</f>
        <v>0</v>
      </c>
      <c r="W23" s="2">
        <f>IF(Haupttabelle!W23="V",5,IF(MID(Haupttabelle!W23,1,1)="V",VALUE(MID(Haupttabelle!W23,2,1)),Haupttabelle!W23))</f>
        <v>0</v>
      </c>
      <c r="X23" s="2">
        <f>IF(Haupttabelle!X23="V",5,IF(MID(Haupttabelle!X23,1,1)="V",VALUE(MID(Haupttabelle!X23,2,1)),Haupttabelle!X23))</f>
        <v>0</v>
      </c>
      <c r="Y23" s="2">
        <f>IF(Haupttabelle!Y23="V",5,IF(MID(Haupttabelle!Y23,1,1)="V",VALUE(MID(Haupttabelle!Y23,2,1)),Haupttabelle!Y23))</f>
        <v>0</v>
      </c>
      <c r="Z23" s="2">
        <f>IF(Haupttabelle!Z23="V",5,IF(MID(Haupttabelle!Z23,1,1)="V",VALUE(MID(Haupttabelle!Z23,2,1)),Haupttabelle!Z23))</f>
        <v>0</v>
      </c>
      <c r="AA23" s="2">
        <f>IF(Haupttabelle!AA23="V",5,IF(MID(Haupttabelle!AA23,1,1)="V",VALUE(MID(Haupttabelle!AA23,2,1)),Haupttabelle!AA23))</f>
        <v>0</v>
      </c>
    </row>
    <row r="24" spans="2:30" ht="12.75" outlineLevel="1">
      <c r="B24" t="s">
        <v>131</v>
      </c>
      <c r="D24" s="2">
        <f>IF(Haupttabelle!D24="V",5,IF(MID(Haupttabelle!D24,1,1)="V",VALUE(MID(Haupttabelle!D24,2,1)),Haupttabelle!D24))</f>
        <v>5</v>
      </c>
      <c r="E24" s="2">
        <f>IF(Haupttabelle!E24="V",5,IF(MID(Haupttabelle!E24,1,1)="V",VALUE(MID(Haupttabelle!E24,2,1)),Haupttabelle!E24))</f>
        <v>5</v>
      </c>
      <c r="F24" s="2">
        <f>IF(Haupttabelle!F24="V",5,IF(MID(Haupttabelle!F24,1,1)="V",VALUE(MID(Haupttabelle!F24,2,1)),Haupttabelle!F24))</f>
        <v>5</v>
      </c>
      <c r="G24" s="2">
        <f>IF(Haupttabelle!G24="V",5,IF(MID(Haupttabelle!G24,1,1)="V",VALUE(MID(Haupttabelle!G24,2,1)),Haupttabelle!G24))</f>
        <v>5</v>
      </c>
      <c r="H24" s="2">
        <f>IF(Haupttabelle!H24="V",5,IF(MID(Haupttabelle!H24,1,1)="V",VALUE(MID(Haupttabelle!H24,2,1)),Haupttabelle!H24))</f>
        <v>0</v>
      </c>
      <c r="I24" s="2">
        <f>IF(Haupttabelle!I24="V",5,IF(MID(Haupttabelle!I24,1,1)="V",VALUE(MID(Haupttabelle!I24,2,1)),Haupttabelle!I24))</f>
        <v>5</v>
      </c>
      <c r="J24" s="2">
        <f>IF(Haupttabelle!J24="V",5,IF(MID(Haupttabelle!J24,1,1)="V",VALUE(MID(Haupttabelle!J24,2,1)),Haupttabelle!J24))</f>
        <v>5</v>
      </c>
      <c r="K24" s="2">
        <f>IF(Haupttabelle!K24="V",5,IF(MID(Haupttabelle!K24,1,1)="V",VALUE(MID(Haupttabelle!K24,2,1)),Haupttabelle!K24))</f>
        <v>5</v>
      </c>
      <c r="L24" s="2">
        <f>IF(Haupttabelle!L24="V",5,IF(MID(Haupttabelle!L24,1,1)="V",VALUE(MID(Haupttabelle!L24,2,1)),Haupttabelle!L24))</f>
        <v>5</v>
      </c>
      <c r="M24" s="2">
        <f>IF(Haupttabelle!M24="V",5,IF(MID(Haupttabelle!M24,1,1)="V",VALUE(MID(Haupttabelle!M24,2,1)),Haupttabelle!M24))</f>
        <v>0</v>
      </c>
      <c r="N24" s="2">
        <f>IF(Haupttabelle!N24="V",5,IF(MID(Haupttabelle!N24,1,1)="V",VALUE(MID(Haupttabelle!N24,2,1)),Haupttabelle!N24))</f>
        <v>5</v>
      </c>
      <c r="O24" s="2">
        <f>IF(Haupttabelle!O24="V",5,IF(MID(Haupttabelle!O24,1,1)="V",VALUE(MID(Haupttabelle!O24,2,1)),Haupttabelle!O24))</f>
        <v>5</v>
      </c>
      <c r="P24" s="2">
        <f>IF(Haupttabelle!P24="V",5,IF(MID(Haupttabelle!P24,1,1)="V",VALUE(MID(Haupttabelle!P24,2,1)),Haupttabelle!P24))</f>
        <v>5</v>
      </c>
      <c r="Q24" s="2">
        <f>IF(Haupttabelle!Q24="V",5,IF(MID(Haupttabelle!Q24,1,1)="V",VALUE(MID(Haupttabelle!Q24,2,1)),Haupttabelle!Q24))</f>
        <v>0</v>
      </c>
      <c r="R24" s="2">
        <f>IF(Haupttabelle!R24="V",5,IF(MID(Haupttabelle!R24,1,1)="V",VALUE(MID(Haupttabelle!R24,2,1)),Haupttabelle!R24))</f>
        <v>0</v>
      </c>
      <c r="S24" s="1">
        <f>IF(Haupttabelle!S24="V",5,IF(MID(Haupttabelle!S24,1,1)="V",VALUE(MID(Haupttabelle!S24,2,1)),Haupttabelle!S24))</f>
        <v>5</v>
      </c>
      <c r="T24" s="2">
        <f>IF(Haupttabelle!T24="V",5,IF(MID(Haupttabelle!T24,1,1)="V",VALUE(MID(Haupttabelle!T24,2,1)),Haupttabelle!T24))</f>
        <v>5</v>
      </c>
      <c r="U24" s="2">
        <f>IF(Haupttabelle!U24="V",5,IF(MID(Haupttabelle!U24,1,1)="V",VALUE(MID(Haupttabelle!U24,2,1)),Haupttabelle!U24))</f>
        <v>5</v>
      </c>
      <c r="V24" s="2">
        <f>IF(Haupttabelle!V24="V",5,IF(MID(Haupttabelle!V24,1,1)="V",VALUE(MID(Haupttabelle!V24,2,1)),Haupttabelle!V24))</f>
        <v>0</v>
      </c>
      <c r="W24" s="2">
        <f>IF(Haupttabelle!W24="V",5,IF(MID(Haupttabelle!W24,1,1)="V",VALUE(MID(Haupttabelle!W24,2,1)),Haupttabelle!W24))</f>
        <v>0</v>
      </c>
      <c r="X24" s="1">
        <f>IF(Haupttabelle!X24="V",5,IF(MID(Haupttabelle!X24,1,1)="V",VALUE(MID(Haupttabelle!X24,2,1)),Haupttabelle!X24))</f>
        <v>0</v>
      </c>
      <c r="Y24" s="2">
        <f>IF(Haupttabelle!Y24="V",5,IF(MID(Haupttabelle!Y24,1,1)="V",VALUE(MID(Haupttabelle!Y24,2,1)),Haupttabelle!Y24))</f>
        <v>5</v>
      </c>
      <c r="Z24" s="2">
        <f>IF(Haupttabelle!Z24="V",5,IF(MID(Haupttabelle!Z24,1,1)="V",VALUE(MID(Haupttabelle!Z24,2,1)),Haupttabelle!Z24))</f>
        <v>5</v>
      </c>
      <c r="AA24" s="2">
        <f>IF(Haupttabelle!AA24="V",5,IF(MID(Haupttabelle!AA24,1,1)="V",VALUE(MID(Haupttabelle!AA24,2,1)),Haupttabelle!AA24))</f>
        <v>0</v>
      </c>
      <c r="AB24">
        <f t="shared" si="0"/>
        <v>0</v>
      </c>
      <c r="AC24">
        <f t="shared" si="1"/>
        <v>80</v>
      </c>
      <c r="AD24">
        <f>SUM(X$4:X$27)</f>
        <v>30</v>
      </c>
    </row>
    <row r="25" spans="2:30" ht="12.75" outlineLevel="1">
      <c r="B25" t="s">
        <v>132</v>
      </c>
      <c r="D25" s="2">
        <f>IF(Haupttabelle!D25="V",5,IF(MID(Haupttabelle!D25,1,1)="V",VALUE(MID(Haupttabelle!D25,2,1)),Haupttabelle!D25))</f>
        <v>2</v>
      </c>
      <c r="E25" s="2">
        <f>IF(Haupttabelle!E25="V",5,IF(MID(Haupttabelle!E25,1,1)="V",VALUE(MID(Haupttabelle!E25,2,1)),Haupttabelle!E25))</f>
        <v>2</v>
      </c>
      <c r="F25" s="2">
        <f>IF(Haupttabelle!F25="V",5,IF(MID(Haupttabelle!F25,1,1)="V",VALUE(MID(Haupttabelle!F25,2,1)),Haupttabelle!F25))</f>
        <v>5</v>
      </c>
      <c r="G25" s="2">
        <f>IF(Haupttabelle!G25="V",5,IF(MID(Haupttabelle!G25,1,1)="V",VALUE(MID(Haupttabelle!G25,2,1)),Haupttabelle!G25))</f>
        <v>5</v>
      </c>
      <c r="H25" s="2">
        <f>IF(Haupttabelle!H25="V",5,IF(MID(Haupttabelle!H25,1,1)="V",VALUE(MID(Haupttabelle!H25,2,1)),Haupttabelle!H25))</f>
        <v>0</v>
      </c>
      <c r="I25" s="2">
        <f>IF(Haupttabelle!I25="V",5,IF(MID(Haupttabelle!I25,1,1)="V",VALUE(MID(Haupttabelle!I25,2,1)),Haupttabelle!I25))</f>
        <v>3</v>
      </c>
      <c r="J25" s="2">
        <f>IF(Haupttabelle!J25="V",5,IF(MID(Haupttabelle!J25,1,1)="V",VALUE(MID(Haupttabelle!J25,2,1)),Haupttabelle!J25))</f>
        <v>4</v>
      </c>
      <c r="K25" s="2">
        <f>IF(Haupttabelle!K25="V",5,IF(MID(Haupttabelle!K25,1,1)="V",VALUE(MID(Haupttabelle!K25,2,1)),Haupttabelle!K25))</f>
        <v>5</v>
      </c>
      <c r="L25" s="2">
        <f>IF(Haupttabelle!L25="V",5,IF(MID(Haupttabelle!L25,1,1)="V",VALUE(MID(Haupttabelle!L25,2,1)),Haupttabelle!L25))</f>
        <v>4</v>
      </c>
      <c r="M25" s="2">
        <f>IF(Haupttabelle!M25="V",5,IF(MID(Haupttabelle!M25,1,1)="V",VALUE(MID(Haupttabelle!M25,2,1)),Haupttabelle!M25))</f>
        <v>0</v>
      </c>
      <c r="N25" s="2">
        <f>IF(Haupttabelle!N25="V",5,IF(MID(Haupttabelle!N25,1,1)="V",VALUE(MID(Haupttabelle!N25,2,1)),Haupttabelle!N25))</f>
        <v>3</v>
      </c>
      <c r="O25" s="2">
        <f>IF(Haupttabelle!O25="V",5,IF(MID(Haupttabelle!O25,1,1)="V",VALUE(MID(Haupttabelle!O25,2,1)),Haupttabelle!O25))</f>
        <v>4</v>
      </c>
      <c r="P25" s="2">
        <f>IF(Haupttabelle!P25="V",5,IF(MID(Haupttabelle!P25,1,1)="V",VALUE(MID(Haupttabelle!P25,2,1)),Haupttabelle!P25))</f>
        <v>3</v>
      </c>
      <c r="Q25" s="2">
        <f>IF(Haupttabelle!Q25="V",5,IF(MID(Haupttabelle!Q25,1,1)="V",VALUE(MID(Haupttabelle!Q25,2,1)),Haupttabelle!Q25))</f>
        <v>0</v>
      </c>
      <c r="R25" s="2">
        <f>IF(Haupttabelle!R25="V",5,IF(MID(Haupttabelle!R25,1,1)="V",VALUE(MID(Haupttabelle!R25,2,1)),Haupttabelle!R25))</f>
        <v>0</v>
      </c>
      <c r="S25" s="2">
        <f>IF(Haupttabelle!S25="V",5,IF(MID(Haupttabelle!S25,1,1)="V",VALUE(MID(Haupttabelle!S25,2,1)),Haupttabelle!S25))</f>
        <v>5</v>
      </c>
      <c r="T25" s="1">
        <f>IF(Haupttabelle!T25="V",5,IF(MID(Haupttabelle!T25,1,1)="V",VALUE(MID(Haupttabelle!T25,2,1)),Haupttabelle!T25))</f>
        <v>2</v>
      </c>
      <c r="U25" s="2">
        <f>IF(Haupttabelle!U25="V",5,IF(MID(Haupttabelle!U25,1,1)="V",VALUE(MID(Haupttabelle!U25,2,1)),Haupttabelle!U25))</f>
        <v>5</v>
      </c>
      <c r="V25" s="2">
        <f>IF(Haupttabelle!V25="V",5,IF(MID(Haupttabelle!V25,1,1)="V",VALUE(MID(Haupttabelle!V25,2,1)),Haupttabelle!V25))</f>
        <v>0</v>
      </c>
      <c r="W25" s="2">
        <f>IF(Haupttabelle!W25="V",5,IF(MID(Haupttabelle!W25,1,1)="V",VALUE(MID(Haupttabelle!W25,2,1)),Haupttabelle!W25))</f>
        <v>0</v>
      </c>
      <c r="X25" s="2">
        <f>IF(Haupttabelle!X25="V",5,IF(MID(Haupttabelle!X25,1,1)="V",VALUE(MID(Haupttabelle!X25,2,1)),Haupttabelle!X25))</f>
        <v>1</v>
      </c>
      <c r="Y25" s="1">
        <f>IF(Haupttabelle!Y25="V",5,IF(MID(Haupttabelle!Y25,1,1)="V",VALUE(MID(Haupttabelle!Y25,2,1)),Haupttabelle!Y25))</f>
        <v>0</v>
      </c>
      <c r="Z25" s="2">
        <f>IF(Haupttabelle!Z25="V",5,IF(MID(Haupttabelle!Z25,1,1)="V",VALUE(MID(Haupttabelle!Z25,2,1)),Haupttabelle!Z25))</f>
        <v>5</v>
      </c>
      <c r="AA25" s="2">
        <f>IF(Haupttabelle!AA25="V",5,IF(MID(Haupttabelle!AA25,1,1)="V",VALUE(MID(Haupttabelle!AA25,2,1)),Haupttabelle!AA25))</f>
        <v>0</v>
      </c>
      <c r="AB25">
        <f t="shared" si="0"/>
        <v>0</v>
      </c>
      <c r="AC25">
        <f t="shared" si="1"/>
        <v>58</v>
      </c>
      <c r="AD25">
        <f>SUM(Y$4:Y$27)</f>
        <v>69</v>
      </c>
    </row>
    <row r="26" spans="2:30" ht="12.75" outlineLevel="1">
      <c r="B26" t="s">
        <v>133</v>
      </c>
      <c r="D26" s="2">
        <f>IF(Haupttabelle!D26="V",5,IF(MID(Haupttabelle!D26,1,1)="V",VALUE(MID(Haupttabelle!D26,2,1)),Haupttabelle!D26))</f>
        <v>3</v>
      </c>
      <c r="E26" s="2">
        <f>IF(Haupttabelle!E26="V",5,IF(MID(Haupttabelle!E26,1,1)="V",VALUE(MID(Haupttabelle!E26,2,1)),Haupttabelle!E26))</f>
        <v>1</v>
      </c>
      <c r="F26" s="2">
        <f>IF(Haupttabelle!F26="V",5,IF(MID(Haupttabelle!F26,1,1)="V",VALUE(MID(Haupttabelle!F26,2,1)),Haupttabelle!F26))</f>
        <v>2</v>
      </c>
      <c r="G26" s="2">
        <f>IF(Haupttabelle!G26="V",5,IF(MID(Haupttabelle!G26,1,1)="V",VALUE(MID(Haupttabelle!G26,2,1)),Haupttabelle!G26))</f>
        <v>3</v>
      </c>
      <c r="H26" s="2">
        <f>IF(Haupttabelle!H26="V",5,IF(MID(Haupttabelle!H26,1,1)="V",VALUE(MID(Haupttabelle!H26,2,1)),Haupttabelle!H26))</f>
        <v>0</v>
      </c>
      <c r="I26" s="2">
        <f>IF(Haupttabelle!I26="V",5,IF(MID(Haupttabelle!I26,1,1)="V",VALUE(MID(Haupttabelle!I26,2,1)),Haupttabelle!I26))</f>
        <v>3</v>
      </c>
      <c r="J26" s="2">
        <f>IF(Haupttabelle!J26="V",5,IF(MID(Haupttabelle!J26,1,1)="V",VALUE(MID(Haupttabelle!J26,2,1)),Haupttabelle!J26))</f>
        <v>5</v>
      </c>
      <c r="K26" s="2">
        <f>IF(Haupttabelle!K26="V",5,IF(MID(Haupttabelle!K26,1,1)="V",VALUE(MID(Haupttabelle!K26,2,1)),Haupttabelle!K26))</f>
        <v>5</v>
      </c>
      <c r="L26" s="2">
        <f>IF(Haupttabelle!L26="V",5,IF(MID(Haupttabelle!L26,1,1)="V",VALUE(MID(Haupttabelle!L26,2,1)),Haupttabelle!L26))</f>
        <v>5</v>
      </c>
      <c r="M26" s="2">
        <f>IF(Haupttabelle!M26="V",5,IF(MID(Haupttabelle!M26,1,1)="V",VALUE(MID(Haupttabelle!M26,2,1)),Haupttabelle!M26))</f>
        <v>0</v>
      </c>
      <c r="N26" s="2">
        <f>IF(Haupttabelle!N26="V",5,IF(MID(Haupttabelle!N26,1,1)="V",VALUE(MID(Haupttabelle!N26,2,1)),Haupttabelle!N26))</f>
        <v>2</v>
      </c>
      <c r="O26" s="2">
        <f>IF(Haupttabelle!O26="V",5,IF(MID(Haupttabelle!O26,1,1)="V",VALUE(MID(Haupttabelle!O26,2,1)),Haupttabelle!O26))</f>
        <v>1</v>
      </c>
      <c r="P26" s="2">
        <f>IF(Haupttabelle!P26="V",5,IF(MID(Haupttabelle!P26,1,1)="V",VALUE(MID(Haupttabelle!P26,2,1)),Haupttabelle!P26))</f>
        <v>4</v>
      </c>
      <c r="Q26" s="2">
        <f>IF(Haupttabelle!Q26="V",5,IF(MID(Haupttabelle!Q26,1,1)="V",VALUE(MID(Haupttabelle!Q26,2,1)),Haupttabelle!Q26))</f>
        <v>0</v>
      </c>
      <c r="R26" s="2">
        <f>IF(Haupttabelle!R26="V",5,IF(MID(Haupttabelle!R26,1,1)="V",VALUE(MID(Haupttabelle!R26,2,1)),Haupttabelle!R26))</f>
        <v>0</v>
      </c>
      <c r="S26" s="2">
        <f>IF(Haupttabelle!S26="V",5,IF(MID(Haupttabelle!S26,1,1)="V",VALUE(MID(Haupttabelle!S26,2,1)),Haupttabelle!S26))</f>
        <v>2</v>
      </c>
      <c r="T26" s="2">
        <f>IF(Haupttabelle!T26="V",5,IF(MID(Haupttabelle!T26,1,1)="V",VALUE(MID(Haupttabelle!T26,2,1)),Haupttabelle!T26))</f>
        <v>5</v>
      </c>
      <c r="U26" s="1">
        <f>IF(Haupttabelle!U26="V",5,IF(MID(Haupttabelle!U26,1,1)="V",VALUE(MID(Haupttabelle!U26,2,1)),Haupttabelle!U26))</f>
        <v>5</v>
      </c>
      <c r="V26" s="2">
        <f>IF(Haupttabelle!V26="V",5,IF(MID(Haupttabelle!V26,1,1)="V",VALUE(MID(Haupttabelle!V26,2,1)),Haupttabelle!V26))</f>
        <v>0</v>
      </c>
      <c r="W26" s="2">
        <f>IF(Haupttabelle!W26="V",5,IF(MID(Haupttabelle!W26,1,1)="V",VALUE(MID(Haupttabelle!W26,2,1)),Haupttabelle!W26))</f>
        <v>0</v>
      </c>
      <c r="X26" s="2">
        <f>IF(Haupttabelle!X26="V",5,IF(MID(Haupttabelle!X26,1,1)="V",VALUE(MID(Haupttabelle!X26,2,1)),Haupttabelle!X26))</f>
        <v>2</v>
      </c>
      <c r="Y26" s="2">
        <f>IF(Haupttabelle!Y26="V",5,IF(MID(Haupttabelle!Y26,1,1)="V",VALUE(MID(Haupttabelle!Y26,2,1)),Haupttabelle!Y26))</f>
        <v>4</v>
      </c>
      <c r="Z26" s="1">
        <f>IF(Haupttabelle!Z26="V",5,IF(MID(Haupttabelle!Z26,1,1)="V",VALUE(MID(Haupttabelle!Z26,2,1)),Haupttabelle!Z26))</f>
        <v>0</v>
      </c>
      <c r="AA26" s="2">
        <f>IF(Haupttabelle!AA26="V",5,IF(MID(Haupttabelle!AA26,1,1)="V",VALUE(MID(Haupttabelle!AA26,2,1)),Haupttabelle!AA26))</f>
        <v>0</v>
      </c>
      <c r="AB26">
        <f t="shared" si="0"/>
        <v>0</v>
      </c>
      <c r="AC26">
        <f t="shared" si="1"/>
        <v>52</v>
      </c>
      <c r="AD26">
        <f>SUM(Z$4:Z$27)</f>
        <v>71</v>
      </c>
    </row>
    <row r="27" spans="2:30" ht="12.75" outlineLevel="1">
      <c r="B27" t="s">
        <v>134</v>
      </c>
      <c r="D27" s="2">
        <f>IF(Haupttabelle!D27="V",5,IF(MID(Haupttabelle!D27,1,1)="V",VALUE(MID(Haupttabelle!D27,2,1)),Haupttabelle!D27))</f>
        <v>0</v>
      </c>
      <c r="E27" s="2">
        <f>IF(Haupttabelle!E27="V",5,IF(MID(Haupttabelle!E27,1,1)="V",VALUE(MID(Haupttabelle!E27,2,1)),Haupttabelle!E27))</f>
        <v>0</v>
      </c>
      <c r="F27" s="2">
        <f>IF(Haupttabelle!F27="V",5,IF(MID(Haupttabelle!F27,1,1)="V",VALUE(MID(Haupttabelle!F27,2,1)),Haupttabelle!F27))</f>
        <v>0</v>
      </c>
      <c r="G27" s="2">
        <f>IF(Haupttabelle!G27="V",5,IF(MID(Haupttabelle!G27,1,1)="V",VALUE(MID(Haupttabelle!G27,2,1)),Haupttabelle!G27))</f>
        <v>0</v>
      </c>
      <c r="H27" s="2">
        <f>IF(Haupttabelle!H27="V",5,IF(MID(Haupttabelle!H27,1,1)="V",VALUE(MID(Haupttabelle!H27,2,1)),Haupttabelle!H27))</f>
        <v>0</v>
      </c>
      <c r="I27" s="2">
        <f>IF(Haupttabelle!I27="V",5,IF(MID(Haupttabelle!I27,1,1)="V",VALUE(MID(Haupttabelle!I27,2,1)),Haupttabelle!I27))</f>
        <v>0</v>
      </c>
      <c r="J27" s="2">
        <f>IF(Haupttabelle!J27="V",5,IF(MID(Haupttabelle!J27,1,1)="V",VALUE(MID(Haupttabelle!J27,2,1)),Haupttabelle!J27))</f>
        <v>0</v>
      </c>
      <c r="K27" s="2">
        <f>IF(Haupttabelle!K27="V",5,IF(MID(Haupttabelle!K27,1,1)="V",VALUE(MID(Haupttabelle!K27,2,1)),Haupttabelle!K27))</f>
        <v>0</v>
      </c>
      <c r="L27" s="2">
        <f>IF(Haupttabelle!L27="V",5,IF(MID(Haupttabelle!L27,1,1)="V",VALUE(MID(Haupttabelle!L27,2,1)),Haupttabelle!L27))</f>
        <v>0</v>
      </c>
      <c r="M27" s="2">
        <f>IF(Haupttabelle!M27="V",5,IF(MID(Haupttabelle!M27,1,1)="V",VALUE(MID(Haupttabelle!M27,2,1)),Haupttabelle!M27))</f>
        <v>0</v>
      </c>
      <c r="N27" s="2">
        <f>IF(Haupttabelle!N27="V",5,IF(MID(Haupttabelle!N27,1,1)="V",VALUE(MID(Haupttabelle!N27,2,1)),Haupttabelle!N27))</f>
        <v>0</v>
      </c>
      <c r="O27" s="2">
        <f>IF(Haupttabelle!O27="V",5,IF(MID(Haupttabelle!O27,1,1)="V",VALUE(MID(Haupttabelle!O27,2,1)),Haupttabelle!O27))</f>
        <v>0</v>
      </c>
      <c r="P27" s="2">
        <f>IF(Haupttabelle!P27="V",5,IF(MID(Haupttabelle!P27,1,1)="V",VALUE(MID(Haupttabelle!P27,2,1)),Haupttabelle!P27))</f>
        <v>0</v>
      </c>
      <c r="Q27" s="2">
        <f>IF(Haupttabelle!Q27="V",5,IF(MID(Haupttabelle!Q27,1,1)="V",VALUE(MID(Haupttabelle!Q27,2,1)),Haupttabelle!Q27))</f>
        <v>0</v>
      </c>
      <c r="R27" s="2">
        <f>IF(Haupttabelle!R27="V",5,IF(MID(Haupttabelle!R27,1,1)="V",VALUE(MID(Haupttabelle!R27,2,1)),Haupttabelle!R27))</f>
        <v>0</v>
      </c>
      <c r="S27" s="2">
        <f>IF(Haupttabelle!S27="V",5,IF(MID(Haupttabelle!S27,1,1)="V",VALUE(MID(Haupttabelle!S27,2,1)),Haupttabelle!S27))</f>
        <v>0</v>
      </c>
      <c r="T27" s="2">
        <f>IF(Haupttabelle!T27="V",5,IF(MID(Haupttabelle!T27,1,1)="V",VALUE(MID(Haupttabelle!T27,2,1)),Haupttabelle!T27))</f>
        <v>0</v>
      </c>
      <c r="U27" s="2">
        <f>IF(Haupttabelle!U27="V",5,IF(MID(Haupttabelle!U27,1,1)="V",VALUE(MID(Haupttabelle!U27,2,1)),Haupttabelle!U27))</f>
        <v>0</v>
      </c>
      <c r="V27" s="1">
        <f>IF(Haupttabelle!V27="V",5,IF(MID(Haupttabelle!V27,1,1)="V",VALUE(MID(Haupttabelle!V27,2,1)),Haupttabelle!V27))</f>
        <v>0</v>
      </c>
      <c r="W27" s="2">
        <f>IF(Haupttabelle!W27="V",5,IF(MID(Haupttabelle!W27,1,1)="V",VALUE(MID(Haupttabelle!W27,2,1)),Haupttabelle!W27))</f>
        <v>0</v>
      </c>
      <c r="X27" s="2">
        <f>IF(Haupttabelle!X27="V",5,IF(MID(Haupttabelle!X27,1,1)="V",VALUE(MID(Haupttabelle!X27,2,1)),Haupttabelle!X27))</f>
        <v>0</v>
      </c>
      <c r="Y27" s="2">
        <f>IF(Haupttabelle!Y27="V",5,IF(MID(Haupttabelle!Y27,1,1)="V",VALUE(MID(Haupttabelle!Y27,2,1)),Haupttabelle!Y27))</f>
        <v>0</v>
      </c>
      <c r="Z27" s="2">
        <f>IF(Haupttabelle!Z27="V",5,IF(MID(Haupttabelle!Z27,1,1)="V",VALUE(MID(Haupttabelle!Z27,2,1)),Haupttabelle!Z27))</f>
        <v>0</v>
      </c>
      <c r="AA27" s="1">
        <f>IF(Haupttabelle!AA27="V",5,IF(MID(Haupttabelle!AA27,1,1)="V",VALUE(MID(Haupttabelle!AA27,2,1)),Haupttabelle!AA27))</f>
        <v>0</v>
      </c>
      <c r="AB27">
        <f t="shared" si="0"/>
        <v>0</v>
      </c>
      <c r="AC27">
        <f t="shared" si="1"/>
        <v>0</v>
      </c>
      <c r="AD27">
        <f>SUM(AA$4:AA$27)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57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Noem.AG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Barbara Amelie Pokorny</cp:lastModifiedBy>
  <cp:lastPrinted>2012-05-29T20:46:41Z</cp:lastPrinted>
  <dcterms:created xsi:type="dcterms:W3CDTF">2010-05-10T10:04:08Z</dcterms:created>
  <dcterms:modified xsi:type="dcterms:W3CDTF">2012-06-05T10:46:08Z</dcterms:modified>
  <cp:category/>
  <cp:version/>
  <cp:contentType/>
  <cp:contentStatus/>
</cp:coreProperties>
</file>